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40" windowHeight="9975"/>
  </bookViews>
  <sheets>
    <sheet name="Aufgaben" sheetId="1" r:id="rId1"/>
    <sheet name="Schnecke" sheetId="2" r:id="rId2"/>
    <sheet name="Wahl" sheetId="3" r:id="rId3"/>
    <sheet name="Pilze" sheetId="4" r:id="rId4"/>
  </sheets>
  <definedNames>
    <definedName name="solver_adj" localSheetId="3" hidden="1">Pilze!$B$2:$B$5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Pilze!$B$2</definedName>
    <definedName name="solver_lhs2" localSheetId="3" hidden="1">Pilze!$B$3</definedName>
    <definedName name="solver_lhs3" localSheetId="3" hidden="1">Pilze!$B$4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3</definedName>
    <definedName name="solver_nwt" localSheetId="3" hidden="1">1</definedName>
    <definedName name="solver_opt" localSheetId="3" hidden="1">Pilze!$C$6</definedName>
    <definedName name="solver_pre" localSheetId="3" hidden="1">0.000001</definedName>
    <definedName name="solver_rbv" localSheetId="3" hidden="1">1</definedName>
    <definedName name="solver_rel1" localSheetId="3" hidden="1">2</definedName>
    <definedName name="solver_rel2" localSheetId="3" hidden="1">2</definedName>
    <definedName name="solver_rel3" localSheetId="3" hidden="1">2</definedName>
    <definedName name="solver_rhs1" localSheetId="3" hidden="1">Pilze!$B$3</definedName>
    <definedName name="solver_rhs2" localSheetId="3" hidden="1">Pilze!$B$4</definedName>
    <definedName name="solver_rhs3" localSheetId="3" hidden="1">Pilze!$B$5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43</definedName>
    <definedName name="solver_ver" localSheetId="3" hidden="1">3</definedName>
  </definedNames>
  <calcPr calcId="152511"/>
</workbook>
</file>

<file path=xl/calcChain.xml><?xml version="1.0" encoding="utf-8"?>
<calcChain xmlns="http://schemas.openxmlformats.org/spreadsheetml/2006/main">
  <c r="B2" i="3" l="1"/>
  <c r="C5" i="4" l="1"/>
  <c r="C4" i="4"/>
  <c r="C3" i="4"/>
  <c r="C2" i="4"/>
  <c r="B6" i="4" l="1"/>
  <c r="D12" i="2"/>
  <c r="C12" i="2"/>
  <c r="B12" i="2"/>
  <c r="B13" i="2"/>
  <c r="C13" i="2" s="1"/>
  <c r="D13" i="2" s="1"/>
  <c r="B14" i="2" s="1"/>
  <c r="C14" i="2" s="1"/>
  <c r="D14" i="2" s="1"/>
  <c r="B15" i="2" s="1"/>
  <c r="C15" i="2" s="1"/>
  <c r="D15" i="2" s="1"/>
  <c r="B16" i="2" s="1"/>
  <c r="C16" i="2" s="1"/>
  <c r="D16" i="2" s="1"/>
  <c r="B17" i="2" s="1"/>
  <c r="C17" i="2" s="1"/>
  <c r="D17" i="2" s="1"/>
  <c r="B18" i="2" s="1"/>
  <c r="C18" i="2" s="1"/>
  <c r="D18" i="2" s="1"/>
  <c r="B19" i="2" s="1"/>
  <c r="C19" i="2" s="1"/>
  <c r="D19" i="2" s="1"/>
  <c r="B20" i="2" s="1"/>
  <c r="C20" i="2" s="1"/>
  <c r="D20" i="2" s="1"/>
  <c r="B21" i="2" s="1"/>
  <c r="C21" i="2" s="1"/>
  <c r="D21" i="2" s="1"/>
  <c r="B22" i="2" s="1"/>
  <c r="C22" i="2" s="1"/>
  <c r="D22" i="2" s="1"/>
  <c r="B23" i="2" s="1"/>
  <c r="C23" i="2" s="1"/>
  <c r="D23" i="2" s="1"/>
  <c r="B24" i="2" s="1"/>
  <c r="C24" i="2" s="1"/>
  <c r="D24" i="2" s="1"/>
  <c r="B25" i="2" s="1"/>
  <c r="C25" i="2" s="1"/>
  <c r="D25" i="2" s="1"/>
  <c r="B26" i="2" s="1"/>
  <c r="C26" i="2" s="1"/>
  <c r="D26" i="2" s="1"/>
  <c r="B27" i="2" s="1"/>
  <c r="C27" i="2" s="1"/>
  <c r="D27" i="2" s="1"/>
  <c r="B28" i="2" s="1"/>
  <c r="C28" i="2" s="1"/>
  <c r="D28" i="2" s="1"/>
  <c r="B29" i="2" s="1"/>
  <c r="C29" i="2" s="1"/>
  <c r="D29" i="2" s="1"/>
  <c r="B30" i="2" s="1"/>
  <c r="C30" i="2" s="1"/>
  <c r="D30" i="2" s="1"/>
  <c r="B31" i="2" s="1"/>
  <c r="C31" i="2" s="1"/>
  <c r="D31" i="2" s="1"/>
  <c r="D3" i="2"/>
  <c r="B4" i="2"/>
  <c r="C4" i="2" s="1"/>
  <c r="D4" i="2" s="1"/>
  <c r="B5" i="2" s="1"/>
  <c r="C5" i="2" s="1"/>
  <c r="D5" i="2" s="1"/>
  <c r="B6" i="2" s="1"/>
  <c r="C6" i="2" s="1"/>
  <c r="D6" i="2" s="1"/>
  <c r="B7" i="2" s="1"/>
  <c r="C7" i="2" s="1"/>
  <c r="D7" i="2" s="1"/>
  <c r="B8" i="2" s="1"/>
  <c r="C8" i="2" s="1"/>
  <c r="D8" i="2" s="1"/>
  <c r="B9" i="2" s="1"/>
  <c r="C9" i="2" s="1"/>
  <c r="D9" i="2" s="1"/>
  <c r="B10" i="2" s="1"/>
  <c r="C10" i="2" s="1"/>
  <c r="D10" i="2" s="1"/>
  <c r="B11" i="2" s="1"/>
  <c r="C11" i="2" s="1"/>
  <c r="D11" i="2" s="1"/>
  <c r="C3" i="2"/>
  <c r="B3" i="2"/>
  <c r="D2" i="2"/>
  <c r="C6" i="4" l="1"/>
  <c r="B4" i="3"/>
  <c r="B3" i="3"/>
  <c r="B5" i="3" l="1"/>
</calcChain>
</file>

<file path=xl/sharedStrings.xml><?xml version="1.0" encoding="utf-8"?>
<sst xmlns="http://schemas.openxmlformats.org/spreadsheetml/2006/main" count="41" uniqueCount="40">
  <si>
    <t>Eine Schnecke kriecht eine 4,50 Meter hohe Mauer hoch. Jeden Tag schafft sie 0,5 Meter.</t>
  </si>
  <si>
    <t xml:space="preserve">Jede Nacht rutscht sie 10% der insgesamt erreichten Höhe wieder herunter. </t>
  </si>
  <si>
    <t>Nach wieviel Tagen ist die Schnecke oben angekommen?</t>
  </si>
  <si>
    <t>A.1 Schnecke und Mauer</t>
  </si>
  <si>
    <t>A.2 Die Wahl</t>
  </si>
  <si>
    <t>Bei einer Gemeindewahl kandidieren vier Personen. Insgesamt werden 6095 gültige Stimmen ausgezählt.</t>
  </si>
  <si>
    <t>Der Gewinner hat jeweils 22, 30 und 73 Stimmen mehr als seine Gegenkandidaten.</t>
  </si>
  <si>
    <t>Mit wie vielen Stimmen wurde er gewählt?</t>
  </si>
  <si>
    <t>A.3 Pilze sammeln</t>
  </si>
  <si>
    <t xml:space="preserve">Ein Großvater geht mit seinen vier Enkeln in den Wald Pilze suchen. Jeder begibt sich in eine andere Richtung. </t>
  </si>
  <si>
    <t>Wie viele sind es?</t>
  </si>
  <si>
    <t xml:space="preserve">Dabei findet der erste Enkel vier weitere Pilze, der zweite verliert zwei Pilze, der dritte findet noch einmal soviele Pilze wie er schon hat, </t>
  </si>
  <si>
    <t xml:space="preserve">Zur vereinbarten Zeit treffen sie sich: Der Großvater hat 43 Pilze, seine Enkel haben keinen Einzigen gefunden. </t>
  </si>
  <si>
    <t>Morgenhöhe</t>
  </si>
  <si>
    <t>Abendhöhe</t>
  </si>
  <si>
    <t xml:space="preserve">Deshalb verteilt er alle seine gefundenen Pilze (zufällig) auf die Enkel. Alle suchen erneut. </t>
  </si>
  <si>
    <t>Tag</t>
  </si>
  <si>
    <t>K1:</t>
  </si>
  <si>
    <t>K2:</t>
  </si>
  <si>
    <t>K3:</t>
  </si>
  <si>
    <t>K4:</t>
  </si>
  <si>
    <t>Summe:</t>
  </si>
  <si>
    <t>2. Suche (Ende)</t>
  </si>
  <si>
    <t>1. Suche</t>
  </si>
  <si>
    <t>E2:</t>
  </si>
  <si>
    <t>E3:</t>
  </si>
  <si>
    <t>E4:</t>
  </si>
  <si>
    <t>E1:</t>
  </si>
  <si>
    <t>Hinweis zur Berechnung: k+k-22+k-30+k-73=6095</t>
  </si>
  <si>
    <t>Löse folgende Aufgaben mit Excel, z.B. mit einem Verfahren zur Datenanalyse!</t>
  </si>
  <si>
    <t>Die Zelle, in der die 4,50m erstmals überschritten werden, soll hervorgehoben werden (bedingte Formatierung).</t>
  </si>
  <si>
    <t>Solver in C6 aktiv!</t>
  </si>
  <si>
    <t>Zielwertsuche in B5!</t>
  </si>
  <si>
    <t>Zielwert:</t>
  </si>
  <si>
    <t xml:space="preserve">* im (weiteren) Zellbereich - C24:C31 - wird Ergebnis jeweils um 1 inkrementiert und ist somit &lt;&gt; 1 -&gt; nicht mehr relevant für bed. Formatierung </t>
  </si>
  <si>
    <t>* dynamisch wachsender Bereich - $C$2:C2 - in ZÄHLENWENN()-Funktion verwendet -&gt; liefert erstmals in C23 ein Ergebnis (=1) -&gt; bedingte Formatierung!</t>
  </si>
  <si>
    <t>Nacht (= nächste Morgenhöhe)</t>
  </si>
  <si>
    <t>Hebe auch alle weiteren Zellen mit mehr als 4,50m, sowie die Zellen (oben) kleiner 4,50m, jeweils andersfarbig hervor.</t>
  </si>
  <si>
    <t>und der vierte verliert die Hälfte seiner Pilze. Als sie sich wieder treffen, stellen sie fest, dass jeder Enkel die gleiche Menge Pilze im Korb hat.</t>
  </si>
  <si>
    <t>Die ERSTE Zelle hervorheben mit bedingter Formatierung für C2:C31 -&gt; siehe entspr. 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</si>
</sst>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2" fontId="0" fillId="0" borderId="0" xfId="0" applyNumberFormat="1"/>
    <xf numFmtId="0" fontId="0" fillId="0" borderId="0" xfId="0" quotePrefix="1"/>
    <xf numFmtId="2" fontId="0" fillId="0" borderId="0" xfId="0" applyNumberFormat="1" applyFill="1"/>
    <xf numFmtId="0" fontId="1" fillId="0" borderId="0" xfId="0" applyFont="1" applyAlignment="1">
      <alignment horizontal="right"/>
    </xf>
    <xf numFmtId="0" fontId="3" fillId="0" borderId="0" xfId="0" applyFont="1"/>
  </cellXfs>
  <cellStyles count="1">
    <cellStyle name="Standard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6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3" workbookViewId="0">
      <selection activeCell="P23" sqref="P23"/>
    </sheetView>
  </sheetViews>
  <sheetFormatPr baseColWidth="10" defaultColWidth="9.140625" defaultRowHeight="15" x14ac:dyDescent="0.25"/>
  <sheetData>
    <row r="1" spans="1:8" ht="18.75" x14ac:dyDescent="0.3">
      <c r="A1" s="1" t="s">
        <v>29</v>
      </c>
      <c r="B1" s="1"/>
      <c r="C1" s="1"/>
      <c r="D1" s="1"/>
      <c r="E1" s="1"/>
      <c r="F1" s="1"/>
      <c r="G1" s="1"/>
      <c r="H1" s="1"/>
    </row>
    <row r="2" spans="1:8" ht="18.75" x14ac:dyDescent="0.3">
      <c r="A2" s="1"/>
    </row>
    <row r="3" spans="1:8" ht="18.75" x14ac:dyDescent="0.3">
      <c r="A3" s="7" t="s">
        <v>3</v>
      </c>
    </row>
    <row r="4" spans="1:8" ht="18.75" x14ac:dyDescent="0.3">
      <c r="A4" s="1" t="s">
        <v>0</v>
      </c>
    </row>
    <row r="5" spans="1:8" ht="18.75" x14ac:dyDescent="0.3">
      <c r="A5" s="1" t="s">
        <v>1</v>
      </c>
    </row>
    <row r="6" spans="1:8" ht="18.75" x14ac:dyDescent="0.3">
      <c r="A6" s="1" t="s">
        <v>2</v>
      </c>
    </row>
    <row r="7" spans="1:8" ht="18.75" x14ac:dyDescent="0.3">
      <c r="A7" s="1" t="s">
        <v>30</v>
      </c>
    </row>
    <row r="8" spans="1:8" ht="18.75" x14ac:dyDescent="0.3">
      <c r="A8" s="1" t="s">
        <v>37</v>
      </c>
    </row>
    <row r="10" spans="1:8" ht="18.75" x14ac:dyDescent="0.3">
      <c r="A10" s="7" t="s">
        <v>4</v>
      </c>
      <c r="B10" s="1"/>
      <c r="C10" s="1"/>
      <c r="D10" s="1"/>
      <c r="E10" s="1"/>
    </row>
    <row r="11" spans="1:8" ht="18.75" x14ac:dyDescent="0.3">
      <c r="A11" s="1" t="s">
        <v>5</v>
      </c>
      <c r="B11" s="1"/>
      <c r="C11" s="1"/>
      <c r="D11" s="1"/>
      <c r="E11" s="1"/>
    </row>
    <row r="12" spans="1:8" ht="18.75" x14ac:dyDescent="0.3">
      <c r="A12" s="1" t="s">
        <v>6</v>
      </c>
      <c r="B12" s="1"/>
      <c r="C12" s="1"/>
      <c r="D12" s="1"/>
      <c r="E12" s="1"/>
    </row>
    <row r="13" spans="1:8" ht="18.75" x14ac:dyDescent="0.3">
      <c r="A13" s="1" t="s">
        <v>7</v>
      </c>
      <c r="B13" s="1"/>
      <c r="C13" s="1"/>
      <c r="D13" s="1"/>
      <c r="E13" s="1"/>
    </row>
    <row r="14" spans="1:8" ht="18.75" x14ac:dyDescent="0.3">
      <c r="A14" s="1"/>
      <c r="B14" s="1"/>
      <c r="C14" s="1"/>
      <c r="D14" s="1"/>
      <c r="E14" s="1"/>
    </row>
    <row r="15" spans="1:8" ht="18.75" x14ac:dyDescent="0.3">
      <c r="A15" s="7" t="s">
        <v>8</v>
      </c>
      <c r="B15" s="1"/>
      <c r="C15" s="1"/>
      <c r="D15" s="1"/>
      <c r="E15" s="1"/>
    </row>
    <row r="16" spans="1:8" ht="18.75" x14ac:dyDescent="0.3">
      <c r="A16" s="1" t="s">
        <v>9</v>
      </c>
      <c r="B16" s="1"/>
      <c r="C16" s="1"/>
      <c r="D16" s="1"/>
      <c r="E16" s="1"/>
    </row>
    <row r="17" spans="1:5" ht="18.75" x14ac:dyDescent="0.3">
      <c r="A17" s="1" t="s">
        <v>12</v>
      </c>
      <c r="B17" s="1"/>
      <c r="C17" s="1"/>
      <c r="D17" s="1"/>
      <c r="E17" s="1"/>
    </row>
    <row r="18" spans="1:5" ht="18.75" x14ac:dyDescent="0.3">
      <c r="A18" s="1" t="s">
        <v>15</v>
      </c>
      <c r="B18" s="1"/>
      <c r="C18" s="1"/>
      <c r="D18" s="1"/>
      <c r="E18" s="1"/>
    </row>
    <row r="19" spans="1:5" ht="18.75" x14ac:dyDescent="0.3">
      <c r="A19" s="1" t="s">
        <v>11</v>
      </c>
      <c r="B19" s="1"/>
      <c r="C19" s="1"/>
      <c r="D19" s="1"/>
      <c r="E19" s="1"/>
    </row>
    <row r="20" spans="1:5" ht="18.75" x14ac:dyDescent="0.3">
      <c r="A20" s="1" t="s">
        <v>38</v>
      </c>
    </row>
    <row r="21" spans="1:5" ht="18.75" x14ac:dyDescent="0.3">
      <c r="A21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B1" workbookViewId="0">
      <selection activeCell="N29" sqref="N29"/>
    </sheetView>
  </sheetViews>
  <sheetFormatPr baseColWidth="10" defaultRowHeight="15" x14ac:dyDescent="0.25"/>
  <cols>
    <col min="2" max="2" width="12.42578125" bestFit="1" customWidth="1"/>
  </cols>
  <sheetData>
    <row r="1" spans="1:8" x14ac:dyDescent="0.25">
      <c r="A1" s="2" t="s">
        <v>16</v>
      </c>
      <c r="B1" s="2" t="s">
        <v>13</v>
      </c>
      <c r="C1" s="2" t="s">
        <v>14</v>
      </c>
      <c r="D1" s="2" t="s">
        <v>36</v>
      </c>
      <c r="E1" s="2"/>
      <c r="F1" s="6"/>
      <c r="G1" s="2" t="s">
        <v>33</v>
      </c>
      <c r="H1">
        <v>4.5</v>
      </c>
    </row>
    <row r="2" spans="1:8" x14ac:dyDescent="0.25">
      <c r="A2">
        <v>1</v>
      </c>
      <c r="B2" s="3">
        <v>0</v>
      </c>
      <c r="C2" s="3">
        <v>0.5</v>
      </c>
      <c r="D2" s="3">
        <f>C2*0.9</f>
        <v>0.45</v>
      </c>
    </row>
    <row r="3" spans="1:8" x14ac:dyDescent="0.25">
      <c r="A3">
        <v>2</v>
      </c>
      <c r="B3" s="3">
        <f>D2</f>
        <v>0.45</v>
      </c>
      <c r="C3" s="3">
        <f>B3+0.5</f>
        <v>0.95</v>
      </c>
      <c r="D3" s="3">
        <f t="shared" ref="D3:D31" si="0">C3*0.9</f>
        <v>0.85499999999999998</v>
      </c>
    </row>
    <row r="4" spans="1:8" x14ac:dyDescent="0.25">
      <c r="A4">
        <v>3</v>
      </c>
      <c r="B4" s="3">
        <f t="shared" ref="B4:B31" si="1">D3</f>
        <v>0.85499999999999998</v>
      </c>
      <c r="C4" s="3">
        <f t="shared" ref="C4:C31" si="2">B4+0.5</f>
        <v>1.355</v>
      </c>
      <c r="D4" s="3">
        <f t="shared" si="0"/>
        <v>1.2195</v>
      </c>
    </row>
    <row r="5" spans="1:8" x14ac:dyDescent="0.25">
      <c r="A5">
        <v>4</v>
      </c>
      <c r="B5" s="3">
        <f t="shared" si="1"/>
        <v>1.2195</v>
      </c>
      <c r="C5" s="3">
        <f t="shared" si="2"/>
        <v>1.7195</v>
      </c>
      <c r="D5" s="3">
        <f t="shared" si="0"/>
        <v>1.54755</v>
      </c>
    </row>
    <row r="6" spans="1:8" x14ac:dyDescent="0.25">
      <c r="A6">
        <v>5</v>
      </c>
      <c r="B6" s="3">
        <f t="shared" si="1"/>
        <v>1.54755</v>
      </c>
      <c r="C6" s="3">
        <f t="shared" si="2"/>
        <v>2.0475500000000002</v>
      </c>
      <c r="D6" s="3">
        <f t="shared" si="0"/>
        <v>1.8427950000000002</v>
      </c>
    </row>
    <row r="7" spans="1:8" x14ac:dyDescent="0.25">
      <c r="A7">
        <v>6</v>
      </c>
      <c r="B7" s="3">
        <f t="shared" si="1"/>
        <v>1.8427950000000002</v>
      </c>
      <c r="C7" s="3">
        <f t="shared" si="2"/>
        <v>2.3427950000000002</v>
      </c>
      <c r="D7" s="3">
        <f t="shared" si="0"/>
        <v>2.1085155000000002</v>
      </c>
    </row>
    <row r="8" spans="1:8" x14ac:dyDescent="0.25">
      <c r="A8">
        <v>7</v>
      </c>
      <c r="B8" s="3">
        <f t="shared" si="1"/>
        <v>2.1085155000000002</v>
      </c>
      <c r="C8" s="3">
        <f t="shared" si="2"/>
        <v>2.6085155000000002</v>
      </c>
      <c r="D8" s="3">
        <f t="shared" si="0"/>
        <v>2.3476639500000003</v>
      </c>
    </row>
    <row r="9" spans="1:8" x14ac:dyDescent="0.25">
      <c r="A9">
        <v>8</v>
      </c>
      <c r="B9" s="3">
        <f t="shared" si="1"/>
        <v>2.3476639500000003</v>
      </c>
      <c r="C9" s="3">
        <f t="shared" si="2"/>
        <v>2.8476639500000003</v>
      </c>
      <c r="D9" s="3">
        <f t="shared" si="0"/>
        <v>2.5628975550000002</v>
      </c>
    </row>
    <row r="10" spans="1:8" x14ac:dyDescent="0.25">
      <c r="A10">
        <v>9</v>
      </c>
      <c r="B10" s="3">
        <f t="shared" si="1"/>
        <v>2.5628975550000002</v>
      </c>
      <c r="C10" s="3">
        <f t="shared" si="2"/>
        <v>3.0628975550000002</v>
      </c>
      <c r="D10" s="3">
        <f t="shared" si="0"/>
        <v>2.7566077995000002</v>
      </c>
    </row>
    <row r="11" spans="1:8" x14ac:dyDescent="0.25">
      <c r="A11">
        <v>10</v>
      </c>
      <c r="B11" s="3">
        <f t="shared" si="1"/>
        <v>2.7566077995000002</v>
      </c>
      <c r="C11" s="3">
        <f t="shared" si="2"/>
        <v>3.2566077995000002</v>
      </c>
      <c r="D11" s="3">
        <f t="shared" si="0"/>
        <v>2.9309470195500005</v>
      </c>
    </row>
    <row r="12" spans="1:8" x14ac:dyDescent="0.25">
      <c r="A12">
        <v>11</v>
      </c>
      <c r="B12" s="3">
        <f t="shared" si="1"/>
        <v>2.9309470195500005</v>
      </c>
      <c r="C12" s="3">
        <f t="shared" si="2"/>
        <v>3.4309470195500005</v>
      </c>
      <c r="D12" s="3">
        <f t="shared" si="0"/>
        <v>3.0878523175950003</v>
      </c>
    </row>
    <row r="13" spans="1:8" x14ac:dyDescent="0.25">
      <c r="A13">
        <v>12</v>
      </c>
      <c r="B13" s="3">
        <f t="shared" si="1"/>
        <v>3.0878523175950003</v>
      </c>
      <c r="C13" s="3">
        <f t="shared" si="2"/>
        <v>3.5878523175950003</v>
      </c>
      <c r="D13" s="3">
        <f t="shared" si="0"/>
        <v>3.2290670858355002</v>
      </c>
    </row>
    <row r="14" spans="1:8" x14ac:dyDescent="0.25">
      <c r="A14">
        <v>13</v>
      </c>
      <c r="B14" s="3">
        <f t="shared" si="1"/>
        <v>3.2290670858355002</v>
      </c>
      <c r="C14" s="3">
        <f t="shared" si="2"/>
        <v>3.7290670858355002</v>
      </c>
      <c r="D14" s="3">
        <f t="shared" si="0"/>
        <v>3.3561603772519502</v>
      </c>
    </row>
    <row r="15" spans="1:8" x14ac:dyDescent="0.25">
      <c r="A15">
        <v>14</v>
      </c>
      <c r="B15" s="3">
        <f t="shared" si="1"/>
        <v>3.3561603772519502</v>
      </c>
      <c r="C15" s="3">
        <f t="shared" si="2"/>
        <v>3.8561603772519502</v>
      </c>
      <c r="D15" s="3">
        <f t="shared" si="0"/>
        <v>3.470544339526755</v>
      </c>
    </row>
    <row r="16" spans="1:8" x14ac:dyDescent="0.25">
      <c r="A16">
        <v>15</v>
      </c>
      <c r="B16" s="3">
        <f t="shared" si="1"/>
        <v>3.470544339526755</v>
      </c>
      <c r="C16" s="3">
        <f t="shared" si="2"/>
        <v>3.970544339526755</v>
      </c>
      <c r="D16" s="3">
        <f t="shared" si="0"/>
        <v>3.5734899055740796</v>
      </c>
    </row>
    <row r="17" spans="1:7" x14ac:dyDescent="0.25">
      <c r="A17">
        <v>16</v>
      </c>
      <c r="B17" s="3">
        <f t="shared" si="1"/>
        <v>3.5734899055740796</v>
      </c>
      <c r="C17" s="3">
        <f t="shared" si="2"/>
        <v>4.0734899055740801</v>
      </c>
      <c r="D17" s="3">
        <f t="shared" si="0"/>
        <v>3.6661409150166722</v>
      </c>
    </row>
    <row r="18" spans="1:7" x14ac:dyDescent="0.25">
      <c r="A18">
        <v>17</v>
      </c>
      <c r="B18" s="3">
        <f t="shared" si="1"/>
        <v>3.6661409150166722</v>
      </c>
      <c r="C18" s="3">
        <f t="shared" si="2"/>
        <v>4.1661409150166726</v>
      </c>
      <c r="D18" s="3">
        <f t="shared" si="0"/>
        <v>3.7495268235150054</v>
      </c>
    </row>
    <row r="19" spans="1:7" x14ac:dyDescent="0.25">
      <c r="A19">
        <v>18</v>
      </c>
      <c r="B19" s="3">
        <f t="shared" si="1"/>
        <v>3.7495268235150054</v>
      </c>
      <c r="C19" s="3">
        <f t="shared" si="2"/>
        <v>4.249526823515005</v>
      </c>
      <c r="D19" s="3">
        <f t="shared" si="0"/>
        <v>3.8245741411635046</v>
      </c>
    </row>
    <row r="20" spans="1:7" x14ac:dyDescent="0.25">
      <c r="A20">
        <v>19</v>
      </c>
      <c r="B20" s="3">
        <f t="shared" si="1"/>
        <v>3.8245741411635046</v>
      </c>
      <c r="C20" s="3">
        <f t="shared" si="2"/>
        <v>4.3245741411635041</v>
      </c>
      <c r="D20" s="3">
        <f t="shared" si="0"/>
        <v>3.8921167270471537</v>
      </c>
    </row>
    <row r="21" spans="1:7" x14ac:dyDescent="0.25">
      <c r="A21">
        <v>20</v>
      </c>
      <c r="B21" s="3">
        <f t="shared" si="1"/>
        <v>3.8921167270471537</v>
      </c>
      <c r="C21" s="3">
        <f t="shared" si="2"/>
        <v>4.3921167270471537</v>
      </c>
      <c r="D21" s="3">
        <f t="shared" si="0"/>
        <v>3.9529050543424384</v>
      </c>
    </row>
    <row r="22" spans="1:7" x14ac:dyDescent="0.25">
      <c r="A22">
        <v>21</v>
      </c>
      <c r="B22" s="3">
        <f t="shared" si="1"/>
        <v>3.9529050543424384</v>
      </c>
      <c r="C22" s="3">
        <f t="shared" si="2"/>
        <v>4.4529050543424384</v>
      </c>
      <c r="D22" s="3">
        <f t="shared" si="0"/>
        <v>4.0076145489081947</v>
      </c>
    </row>
    <row r="23" spans="1:7" x14ac:dyDescent="0.25">
      <c r="A23">
        <v>22</v>
      </c>
      <c r="B23" s="3">
        <f t="shared" si="1"/>
        <v>4.0076145489081947</v>
      </c>
      <c r="C23" s="5">
        <f t="shared" si="2"/>
        <v>4.5076145489081947</v>
      </c>
      <c r="D23" s="3">
        <f t="shared" si="0"/>
        <v>4.0568530940173755</v>
      </c>
      <c r="G23" s="4" t="s">
        <v>39</v>
      </c>
    </row>
    <row r="24" spans="1:7" x14ac:dyDescent="0.25">
      <c r="A24">
        <v>23</v>
      </c>
      <c r="B24" s="3">
        <f t="shared" si="1"/>
        <v>4.0568530940173755</v>
      </c>
      <c r="C24" s="3">
        <f t="shared" si="2"/>
        <v>4.5568530940173755</v>
      </c>
      <c r="D24" s="3">
        <f t="shared" si="0"/>
        <v>4.1011677846156385</v>
      </c>
      <c r="G24" s="4" t="s">
        <v>35</v>
      </c>
    </row>
    <row r="25" spans="1:7" x14ac:dyDescent="0.25">
      <c r="A25">
        <v>24</v>
      </c>
      <c r="B25" s="3">
        <f t="shared" si="1"/>
        <v>4.1011677846156385</v>
      </c>
      <c r="C25" s="3">
        <f t="shared" si="2"/>
        <v>4.6011677846156385</v>
      </c>
      <c r="D25" s="3">
        <f t="shared" si="0"/>
        <v>4.1410510061540746</v>
      </c>
      <c r="G25" s="4" t="s">
        <v>34</v>
      </c>
    </row>
    <row r="26" spans="1:7" x14ac:dyDescent="0.25">
      <c r="A26">
        <v>25</v>
      </c>
      <c r="B26" s="3">
        <f t="shared" si="1"/>
        <v>4.1410510061540746</v>
      </c>
      <c r="C26" s="3">
        <f t="shared" si="2"/>
        <v>4.6410510061540746</v>
      </c>
      <c r="D26" s="3">
        <f t="shared" si="0"/>
        <v>4.1769459055386671</v>
      </c>
    </row>
    <row r="27" spans="1:7" x14ac:dyDescent="0.25">
      <c r="A27">
        <v>26</v>
      </c>
      <c r="B27" s="3">
        <f t="shared" si="1"/>
        <v>4.1769459055386671</v>
      </c>
      <c r="C27" s="3">
        <f t="shared" si="2"/>
        <v>4.6769459055386671</v>
      </c>
      <c r="D27" s="3">
        <f t="shared" si="0"/>
        <v>4.2092513149848001</v>
      </c>
    </row>
    <row r="28" spans="1:7" x14ac:dyDescent="0.25">
      <c r="A28">
        <v>27</v>
      </c>
      <c r="B28" s="3">
        <f t="shared" si="1"/>
        <v>4.2092513149848001</v>
      </c>
      <c r="C28" s="3">
        <f t="shared" si="2"/>
        <v>4.7092513149848001</v>
      </c>
      <c r="D28" s="3">
        <f t="shared" si="0"/>
        <v>4.2383261834863202</v>
      </c>
    </row>
    <row r="29" spans="1:7" x14ac:dyDescent="0.25">
      <c r="A29">
        <v>28</v>
      </c>
      <c r="B29" s="3">
        <f t="shared" si="1"/>
        <v>4.2383261834863202</v>
      </c>
      <c r="C29" s="3">
        <f t="shared" si="2"/>
        <v>4.7383261834863202</v>
      </c>
      <c r="D29" s="3">
        <f t="shared" si="0"/>
        <v>4.2644935651376885</v>
      </c>
    </row>
    <row r="30" spans="1:7" x14ac:dyDescent="0.25">
      <c r="A30">
        <v>29</v>
      </c>
      <c r="B30" s="3">
        <f t="shared" si="1"/>
        <v>4.2644935651376885</v>
      </c>
      <c r="C30" s="3">
        <f t="shared" si="2"/>
        <v>4.7644935651376885</v>
      </c>
      <c r="D30" s="3">
        <f t="shared" si="0"/>
        <v>4.2880442086239201</v>
      </c>
    </row>
    <row r="31" spans="1:7" x14ac:dyDescent="0.25">
      <c r="A31">
        <v>30</v>
      </c>
      <c r="B31" s="3">
        <f t="shared" si="1"/>
        <v>4.2880442086239201</v>
      </c>
      <c r="C31" s="3">
        <f t="shared" si="2"/>
        <v>4.7880442086239201</v>
      </c>
      <c r="D31" s="3">
        <f t="shared" si="0"/>
        <v>4.3092397877615278</v>
      </c>
    </row>
  </sheetData>
  <conditionalFormatting sqref="C2:C31">
    <cfRule type="expression" dxfId="2" priority="4">
      <formula>COUNTIF($C$2:C2,"&gt;="&amp;$H$1)=1</formula>
    </cfRule>
    <cfRule type="cellIs" dxfId="1" priority="3" operator="lessThan">
      <formula>4.5</formula>
    </cfRule>
    <cfRule type="expression" dxfId="0" priority="1">
      <formula>COUNTIF($C$2:C2,"&gt;="&amp;$H$1)&gt;1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5" sqref="B5"/>
    </sheetView>
  </sheetViews>
  <sheetFormatPr baseColWidth="10" defaultRowHeight="15" x14ac:dyDescent="0.25"/>
  <sheetData>
    <row r="1" spans="1:3" x14ac:dyDescent="0.25">
      <c r="A1" s="2" t="s">
        <v>17</v>
      </c>
      <c r="B1">
        <v>1555</v>
      </c>
    </row>
    <row r="2" spans="1:3" x14ac:dyDescent="0.25">
      <c r="A2" s="2" t="s">
        <v>18</v>
      </c>
      <c r="B2">
        <f>$B$1-22</f>
        <v>1533</v>
      </c>
    </row>
    <row r="3" spans="1:3" x14ac:dyDescent="0.25">
      <c r="A3" s="2" t="s">
        <v>19</v>
      </c>
      <c r="B3">
        <f>$B$1-30</f>
        <v>1525</v>
      </c>
    </row>
    <row r="4" spans="1:3" x14ac:dyDescent="0.25">
      <c r="A4" s="2" t="s">
        <v>20</v>
      </c>
      <c r="B4">
        <f>$B$1-73</f>
        <v>1482</v>
      </c>
    </row>
    <row r="5" spans="1:3" x14ac:dyDescent="0.25">
      <c r="A5" s="2" t="s">
        <v>21</v>
      </c>
      <c r="B5">
        <f>SUM(B1:B4)</f>
        <v>6095</v>
      </c>
      <c r="C5" s="4" t="s">
        <v>32</v>
      </c>
    </row>
    <row r="10" spans="1:3" x14ac:dyDescent="0.25">
      <c r="A10" s="4" t="s">
        <v>28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6" sqref="C6"/>
    </sheetView>
  </sheetViews>
  <sheetFormatPr baseColWidth="10" defaultRowHeight="15" x14ac:dyDescent="0.25"/>
  <cols>
    <col min="1" max="1" width="14.5703125" bestFit="1" customWidth="1"/>
    <col min="2" max="2" width="15.140625" customWidth="1"/>
  </cols>
  <sheetData>
    <row r="1" spans="1:4" x14ac:dyDescent="0.25">
      <c r="A1" s="2"/>
      <c r="B1" s="2" t="s">
        <v>22</v>
      </c>
      <c r="C1" s="2" t="s">
        <v>23</v>
      </c>
    </row>
    <row r="2" spans="1:4" x14ac:dyDescent="0.25">
      <c r="A2" t="s">
        <v>27</v>
      </c>
      <c r="B2">
        <v>9.9999999999997868</v>
      </c>
      <c r="C2">
        <f>B2-4</f>
        <v>5.9999999999997868</v>
      </c>
    </row>
    <row r="3" spans="1:4" x14ac:dyDescent="0.25">
      <c r="A3" t="s">
        <v>24</v>
      </c>
      <c r="B3">
        <v>9.9999999999997868</v>
      </c>
      <c r="C3">
        <f>B3+2</f>
        <v>11.999999999999787</v>
      </c>
    </row>
    <row r="4" spans="1:4" x14ac:dyDescent="0.25">
      <c r="A4" t="s">
        <v>25</v>
      </c>
      <c r="B4">
        <v>9.9999999999997868</v>
      </c>
      <c r="C4">
        <f>B4/2</f>
        <v>4.9999999999998934</v>
      </c>
    </row>
    <row r="5" spans="1:4" x14ac:dyDescent="0.25">
      <c r="A5" t="s">
        <v>26</v>
      </c>
      <c r="B5">
        <v>9.9999999999997868</v>
      </c>
      <c r="C5">
        <f>B5*2</f>
        <v>19.999999999999574</v>
      </c>
    </row>
    <row r="6" spans="1:4" x14ac:dyDescent="0.25">
      <c r="A6" t="s">
        <v>21</v>
      </c>
      <c r="B6">
        <f>SUM(B2:B5)</f>
        <v>39.999999999999147</v>
      </c>
      <c r="C6">
        <f>SUM(C2:C5)</f>
        <v>42.999999999999041</v>
      </c>
      <c r="D6" s="4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Aufgaben</vt:lpstr>
      <vt:lpstr>Schnecke</vt:lpstr>
      <vt:lpstr>Wahl</vt:lpstr>
      <vt:lpstr>Pilze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2019-05-02T06:29:42Z</dcterms:modified>
</cp:coreProperties>
</file>