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Google Drive\Universität Leipzig\8 Semester\Ergänzungsstudie - Medien\Artefakte\11 Tabellenkalkulation\"/>
    </mc:Choice>
  </mc:AlternateContent>
  <bookViews>
    <workbookView xWindow="0" yWindow="0" windowWidth="38400" windowHeight="18285"/>
  </bookViews>
  <sheets>
    <sheet name="Tabelle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E13" i="2"/>
  <c r="E9" i="2"/>
  <c r="E10" i="2"/>
  <c r="E11" i="2"/>
  <c r="G8" i="2"/>
  <c r="F8" i="2"/>
  <c r="H8" i="2" l="1"/>
  <c r="H10" i="2" s="1"/>
  <c r="H11" i="2" s="1"/>
</calcChain>
</file>

<file path=xl/sharedStrings.xml><?xml version="1.0" encoding="utf-8"?>
<sst xmlns="http://schemas.openxmlformats.org/spreadsheetml/2006/main" count="28" uniqueCount="24">
  <si>
    <t>Weitsprung</t>
  </si>
  <si>
    <t>Datum</t>
  </si>
  <si>
    <t>Sprungweite [m]</t>
  </si>
  <si>
    <t>Nutze die unten aufgeführte Tabelle, um deine Werte aus dem Unterricht zu tracken und deinen Fortschritt zu verfolgen.</t>
  </si>
  <si>
    <t>Geringste Weite [m]</t>
  </si>
  <si>
    <t>Höchste Weite [m]</t>
  </si>
  <si>
    <t>Unterschied zum Versuch zuvor</t>
  </si>
  <si>
    <t>Bester Wert</t>
  </si>
  <si>
    <t>Größte Verbesserung [m]</t>
  </si>
  <si>
    <t>Realtive Verbesserung</t>
  </si>
  <si>
    <t>Note aus offiziellen Werttabellen</t>
  </si>
  <si>
    <t>Note</t>
  </si>
  <si>
    <t>Note:</t>
  </si>
  <si>
    <t>Relative Verbesserung</t>
  </si>
  <si>
    <t xml:space="preserve"> individuelle Verbesserung</t>
  </si>
  <si>
    <t>Berwertungstabelle für</t>
  </si>
  <si>
    <t>Sachliche Bezugsnorm Weitsprung</t>
  </si>
  <si>
    <t>Weite [m]</t>
  </si>
  <si>
    <t>&lt;2,37</t>
  </si>
  <si>
    <t>&lt;2,70</t>
  </si>
  <si>
    <t>Aufgabe: Trage dafür zum jeweiligen Datum die beste Sprungweite aus dem Unterricht ein. Alles weitere aktualisiert automatisch.</t>
  </si>
  <si>
    <r>
      <rPr>
        <b/>
        <sz val="12"/>
        <color theme="0"/>
        <rFont val="Calibri"/>
        <family val="2"/>
        <scheme val="minor"/>
      </rPr>
      <t>Mädchen</t>
    </r>
    <r>
      <rPr>
        <sz val="12"/>
        <color theme="0"/>
        <rFont val="Calibri"/>
        <family val="2"/>
        <scheme val="minor"/>
      </rPr>
      <t xml:space="preserve"> Klasse 8</t>
    </r>
  </si>
  <si>
    <r>
      <rPr>
        <b/>
        <sz val="12"/>
        <color theme="0"/>
        <rFont val="Calibri"/>
        <family val="2"/>
        <scheme val="minor"/>
      </rPr>
      <t>Jungen</t>
    </r>
    <r>
      <rPr>
        <sz val="12"/>
        <color theme="0"/>
        <rFont val="Calibri"/>
        <family val="2"/>
        <scheme val="minor"/>
      </rPr>
      <t xml:space="preserve"> Klasse 8</t>
    </r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</si>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</sst>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8" xfId="0" applyNumberForma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7" borderId="9" xfId="0" applyNumberForma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0" fontId="0" fillId="7" borderId="8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4" fontId="0" fillId="0" borderId="9" xfId="0" applyNumberFormat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Weitsprung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Tabelle1!$C$8:$C$13</c:f>
              <c:numCache>
                <c:formatCode>m/d/yyyy</c:formatCode>
                <c:ptCount val="6"/>
              </c:numCache>
            </c:numRef>
          </c:xVal>
          <c:yVal>
            <c:numRef>
              <c:f>Tabelle1!$D$8:$D$13</c:f>
              <c:numCache>
                <c:formatCode>0.00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5C-4346-80B3-5AB5092F7E79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728645240"/>
        <c:axId val="728644584"/>
      </c:scatterChart>
      <c:valAx>
        <c:axId val="728645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Datum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8644584"/>
        <c:crosses val="autoZero"/>
        <c:crossBetween val="midCat"/>
      </c:valAx>
      <c:valAx>
        <c:axId val="72864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Sprungweite [m]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8645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</xdr:colOff>
      <xdr:row>14</xdr:row>
      <xdr:rowOff>5883</xdr:rowOff>
    </xdr:from>
    <xdr:to>
      <xdr:col>4</xdr:col>
      <xdr:colOff>2635623</xdr:colOff>
      <xdr:row>31</xdr:row>
      <xdr:rowOff>191620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41671</xdr:colOff>
      <xdr:row>14</xdr:row>
      <xdr:rowOff>120252</xdr:rowOff>
    </xdr:from>
    <xdr:to>
      <xdr:col>7</xdr:col>
      <xdr:colOff>2672952</xdr:colOff>
      <xdr:row>19</xdr:row>
      <xdr:rowOff>13096</xdr:rowOff>
    </xdr:to>
    <xdr:sp macro="" textlink="">
      <xdr:nvSpPr>
        <xdr:cNvPr id="3" name="Rechteck 2"/>
        <xdr:cNvSpPr/>
      </xdr:nvSpPr>
      <xdr:spPr>
        <a:xfrm>
          <a:off x="9852421" y="3817143"/>
          <a:ext cx="2631281" cy="916781"/>
        </a:xfrm>
        <a:prstGeom prst="rect">
          <a:avLst/>
        </a:prstGeom>
        <a:solidFill>
          <a:schemeClr val="accent1">
            <a:lumMod val="75000"/>
          </a:schemeClr>
        </a:solidFill>
        <a:ln w="7620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Aufgabe: </a:t>
          </a:r>
          <a:r>
            <a:rPr lang="de-DE" sz="1200"/>
            <a:t>Zusätzlich</a:t>
          </a:r>
          <a:r>
            <a:rPr lang="de-DE" sz="1200" baseline="0"/>
            <a:t> kannst du aus deinem Besten Versuch im Vergleich zu den Wertetabellen (rechts) deine Note heraussuchen und oben eintragen.</a:t>
          </a:r>
          <a:endParaRPr lang="de-DE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tabSelected="1" zoomScale="130" zoomScaleNormal="130" workbookViewId="0">
      <selection activeCell="J22" sqref="J22"/>
    </sheetView>
  </sheetViews>
  <sheetFormatPr baseColWidth="10" defaultRowHeight="15.75" x14ac:dyDescent="0.25"/>
  <cols>
    <col min="1" max="1" width="11" customWidth="1"/>
    <col min="2" max="2" width="13.375" customWidth="1"/>
    <col min="3" max="3" width="12.25" customWidth="1"/>
    <col min="4" max="4" width="17.125" customWidth="1"/>
    <col min="5" max="5" width="33.5" customWidth="1"/>
    <col min="6" max="6" width="19.75" customWidth="1"/>
    <col min="7" max="7" width="20.375" customWidth="1"/>
    <col min="8" max="8" width="35.5" customWidth="1"/>
    <col min="9" max="9" width="3.125" customWidth="1"/>
    <col min="10" max="10" width="20.75" customWidth="1"/>
    <col min="11" max="11" width="11.875" customWidth="1"/>
    <col min="12" max="12" width="3.25" customWidth="1"/>
    <col min="13" max="13" width="21.75" customWidth="1"/>
    <col min="14" max="14" width="11.75" customWidth="1"/>
    <col min="15" max="15" width="7.375" customWidth="1"/>
    <col min="16" max="16" width="22.5" customWidth="1"/>
  </cols>
  <sheetData>
    <row r="2" spans="2:14" ht="47.25" customHeight="1" x14ac:dyDescent="0.25">
      <c r="B2" s="39" t="s">
        <v>0</v>
      </c>
      <c r="C2" s="39"/>
      <c r="D2" s="39"/>
      <c r="E2" s="39"/>
      <c r="F2" s="39"/>
      <c r="G2" s="39"/>
      <c r="H2" s="39"/>
    </row>
    <row r="3" spans="2:14" ht="16.5" thickBot="1" x14ac:dyDescent="0.3"/>
    <row r="4" spans="2:14" ht="32.25" customHeight="1" thickBot="1" x14ac:dyDescent="0.3">
      <c r="B4" s="37" t="s">
        <v>3</v>
      </c>
      <c r="C4" s="37"/>
      <c r="D4" s="37"/>
      <c r="E4" s="37"/>
      <c r="F4" s="37"/>
      <c r="G4" s="37"/>
      <c r="H4" s="37"/>
      <c r="J4" s="32" t="s">
        <v>23</v>
      </c>
      <c r="K4" s="46"/>
      <c r="L4" s="46"/>
      <c r="M4" s="46"/>
      <c r="N4" s="47"/>
    </row>
    <row r="5" spans="2:14" ht="32.25" customHeight="1" thickBot="1" x14ac:dyDescent="0.3">
      <c r="B5" s="38" t="s">
        <v>20</v>
      </c>
      <c r="C5" s="38"/>
      <c r="D5" s="38"/>
      <c r="E5" s="38"/>
      <c r="F5" s="38"/>
      <c r="G5" s="38"/>
      <c r="H5" s="38"/>
    </row>
    <row r="6" spans="2:14" ht="16.5" thickBot="1" x14ac:dyDescent="0.3">
      <c r="J6" s="44" t="s">
        <v>15</v>
      </c>
      <c r="K6" s="45"/>
      <c r="M6" s="33" t="s">
        <v>21</v>
      </c>
      <c r="N6" s="34"/>
    </row>
    <row r="7" spans="2:14" ht="16.5" thickBot="1" x14ac:dyDescent="0.3">
      <c r="B7" s="10" t="s">
        <v>7</v>
      </c>
      <c r="C7" s="10" t="s">
        <v>1</v>
      </c>
      <c r="D7" s="10" t="s">
        <v>2</v>
      </c>
      <c r="E7" s="40" t="s">
        <v>6</v>
      </c>
      <c r="F7" s="11" t="s">
        <v>4</v>
      </c>
      <c r="G7" s="12" t="s">
        <v>5</v>
      </c>
      <c r="H7" s="13" t="s">
        <v>8</v>
      </c>
      <c r="I7" s="1"/>
      <c r="J7" s="42" t="s">
        <v>14</v>
      </c>
      <c r="K7" s="43"/>
      <c r="L7" s="1"/>
      <c r="M7" s="35" t="s">
        <v>16</v>
      </c>
      <c r="N7" s="36"/>
    </row>
    <row r="8" spans="2:14" ht="16.5" thickBot="1" x14ac:dyDescent="0.3">
      <c r="B8" s="3">
        <v>1</v>
      </c>
      <c r="C8" s="5"/>
      <c r="D8" s="6"/>
      <c r="E8" s="41"/>
      <c r="F8" s="7">
        <f>MIN(D8:D13)</f>
        <v>0</v>
      </c>
      <c r="G8" s="8">
        <f>MAX(D8:D13)</f>
        <v>0</v>
      </c>
      <c r="H8" s="9">
        <f>G8-F8</f>
        <v>0</v>
      </c>
      <c r="I8" s="2"/>
      <c r="J8" s="21" t="s">
        <v>13</v>
      </c>
      <c r="K8" s="22" t="s">
        <v>11</v>
      </c>
      <c r="L8" s="2"/>
      <c r="M8" s="24" t="s">
        <v>17</v>
      </c>
      <c r="N8" s="25" t="s">
        <v>11</v>
      </c>
    </row>
    <row r="9" spans="2:14" x14ac:dyDescent="0.25">
      <c r="B9" s="3">
        <v>2</v>
      </c>
      <c r="C9" s="5"/>
      <c r="D9" s="6"/>
      <c r="E9" s="6">
        <f t="shared" ref="E9:E11" si="0">IF(D9&gt;0,D9-D8,0)</f>
        <v>0</v>
      </c>
      <c r="H9" s="13" t="s">
        <v>9</v>
      </c>
      <c r="I9" s="2"/>
      <c r="J9" s="19">
        <v>0</v>
      </c>
      <c r="K9" s="17">
        <v>6</v>
      </c>
      <c r="M9" s="26" t="s">
        <v>18</v>
      </c>
      <c r="N9" s="17">
        <v>6</v>
      </c>
    </row>
    <row r="10" spans="2:14" ht="16.5" thickBot="1" x14ac:dyDescent="0.3">
      <c r="B10" s="3">
        <v>3</v>
      </c>
      <c r="C10" s="5"/>
      <c r="D10" s="6"/>
      <c r="E10" s="6">
        <f t="shared" si="0"/>
        <v>0</v>
      </c>
      <c r="H10" s="14" t="e">
        <f>H8/G8</f>
        <v>#DIV/0!</v>
      </c>
      <c r="I10" s="2"/>
      <c r="J10" s="19">
        <v>0.02</v>
      </c>
      <c r="K10" s="16">
        <v>5</v>
      </c>
      <c r="M10" s="26">
        <v>2.37</v>
      </c>
      <c r="N10" s="16">
        <v>5</v>
      </c>
    </row>
    <row r="11" spans="2:14" ht="16.5" thickBot="1" x14ac:dyDescent="0.3">
      <c r="B11" s="3">
        <v>4</v>
      </c>
      <c r="C11" s="5"/>
      <c r="D11" s="6"/>
      <c r="E11" s="6">
        <f t="shared" si="0"/>
        <v>0</v>
      </c>
      <c r="G11" s="15" t="s">
        <v>12</v>
      </c>
      <c r="H11" s="23" t="e">
        <f>VLOOKUP(H10,J9:K14,2)</f>
        <v>#DIV/0!</v>
      </c>
      <c r="I11" s="2"/>
      <c r="J11" s="19">
        <v>0.04</v>
      </c>
      <c r="K11" s="16">
        <v>4</v>
      </c>
      <c r="M11" s="26">
        <v>2.75</v>
      </c>
      <c r="N11" s="16">
        <v>4</v>
      </c>
    </row>
    <row r="12" spans="2:14" ht="16.5" thickBot="1" x14ac:dyDescent="0.3">
      <c r="B12" s="3">
        <v>5</v>
      </c>
      <c r="C12" s="5"/>
      <c r="D12" s="3"/>
      <c r="E12" s="6">
        <f>IF(D12&gt;0,D12-D11,0)</f>
        <v>0</v>
      </c>
      <c r="J12" s="19">
        <v>0.06</v>
      </c>
      <c r="K12" s="16">
        <v>3</v>
      </c>
      <c r="M12" s="28">
        <v>3.1</v>
      </c>
      <c r="N12" s="16">
        <v>3</v>
      </c>
    </row>
    <row r="13" spans="2:14" ht="16.5" thickBot="1" x14ac:dyDescent="0.3">
      <c r="B13" s="4">
        <v>6</v>
      </c>
      <c r="C13" s="29"/>
      <c r="D13" s="4"/>
      <c r="E13" s="7">
        <f>IF(D13&gt;0,D13-D12,0)</f>
        <v>0</v>
      </c>
      <c r="H13" s="31" t="s">
        <v>10</v>
      </c>
      <c r="J13" s="19">
        <v>0.08</v>
      </c>
      <c r="K13" s="16">
        <v>2</v>
      </c>
      <c r="M13" s="26">
        <v>3.42</v>
      </c>
      <c r="N13" s="16">
        <v>2</v>
      </c>
    </row>
    <row r="14" spans="2:14" ht="16.5" thickBot="1" x14ac:dyDescent="0.3">
      <c r="H14" s="30"/>
      <c r="J14" s="20">
        <v>0.1</v>
      </c>
      <c r="K14" s="18">
        <v>1</v>
      </c>
      <c r="M14" s="27">
        <v>3.73</v>
      </c>
      <c r="N14" s="18">
        <v>1</v>
      </c>
    </row>
    <row r="15" spans="2:14" ht="16.5" thickBot="1" x14ac:dyDescent="0.3"/>
    <row r="16" spans="2:14" x14ac:dyDescent="0.25">
      <c r="M16" s="33" t="s">
        <v>22</v>
      </c>
      <c r="N16" s="34"/>
    </row>
    <row r="17" spans="13:14" ht="16.5" thickBot="1" x14ac:dyDescent="0.3">
      <c r="M17" s="35" t="s">
        <v>16</v>
      </c>
      <c r="N17" s="36"/>
    </row>
    <row r="18" spans="13:14" x14ac:dyDescent="0.25">
      <c r="M18" s="24" t="s">
        <v>17</v>
      </c>
      <c r="N18" s="25" t="s">
        <v>11</v>
      </c>
    </row>
    <row r="19" spans="13:14" x14ac:dyDescent="0.25">
      <c r="M19" s="26" t="s">
        <v>19</v>
      </c>
      <c r="N19" s="17">
        <v>6</v>
      </c>
    </row>
    <row r="20" spans="13:14" x14ac:dyDescent="0.25">
      <c r="M20" s="28">
        <v>2.7</v>
      </c>
      <c r="N20" s="16">
        <v>5</v>
      </c>
    </row>
    <row r="21" spans="13:14" x14ac:dyDescent="0.25">
      <c r="M21" s="26">
        <v>3.04</v>
      </c>
      <c r="N21" s="16">
        <v>4</v>
      </c>
    </row>
    <row r="22" spans="13:14" x14ac:dyDescent="0.25">
      <c r="M22" s="26">
        <v>3.32</v>
      </c>
      <c r="N22" s="16">
        <v>3</v>
      </c>
    </row>
    <row r="23" spans="13:14" x14ac:dyDescent="0.25">
      <c r="M23" s="26">
        <v>3.8</v>
      </c>
      <c r="N23" s="16">
        <v>2</v>
      </c>
    </row>
    <row r="24" spans="13:14" ht="16.5" thickBot="1" x14ac:dyDescent="0.3">
      <c r="M24" s="27">
        <v>4.37</v>
      </c>
      <c r="N24" s="18">
        <v>1</v>
      </c>
    </row>
  </sheetData>
  <mergeCells count="11">
    <mergeCell ref="M16:N16"/>
    <mergeCell ref="M17:N17"/>
    <mergeCell ref="B4:H4"/>
    <mergeCell ref="B5:H5"/>
    <mergeCell ref="B2:H2"/>
    <mergeCell ref="E7:E8"/>
    <mergeCell ref="J7:K7"/>
    <mergeCell ref="J6:K6"/>
    <mergeCell ref="M6:N6"/>
    <mergeCell ref="M7:N7"/>
    <mergeCell ref="K4:N4"/>
  </mergeCells>
  <conditionalFormatting sqref="E9:E13">
    <cfRule type="iconSet" priority="9">
      <iconSet iconSet="4Arrows">
        <cfvo type="percent" val="0"/>
        <cfvo type="percent" val="25"/>
        <cfvo type="percent" val="50"/>
        <cfvo type="percent" val="75"/>
      </iconSet>
    </cfRule>
    <cfRule type="colorScale" priority="14">
      <colorScale>
        <cfvo type="num" val="&quot;&lt;0&quot;"/>
        <cfvo type="num" val="&quot;&lt;0&quot;"/>
        <color theme="5" tint="0.39997558519241921"/>
        <color theme="9" tint="0.39997558519241921"/>
      </colorScale>
    </cfRule>
    <cfRule type="expression" dxfId="0" priority="15">
      <formula>"&lt;0"</formula>
    </cfRule>
    <cfRule type="iconSet" priority="8">
      <iconSet iconSet="3Arrows">
        <cfvo type="percent" val="0"/>
        <cfvo type="percent" val="0"/>
        <cfvo type="percent" val="15"/>
      </iconSet>
    </cfRule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6">
      <iconSet iconSet="4Arrows">
        <cfvo type="percent" val="0"/>
        <cfvo type="num" val="-0.3" gte="0"/>
        <cfvo type="num" val="0.3"/>
        <cfvo type="num" val="0.5"/>
      </iconSet>
    </cfRule>
    <cfRule type="iconSet" priority="2">
      <iconSet iconSet="5Arrows">
        <cfvo type="percent" val="0"/>
        <cfvo type="num" val="-0.2"/>
        <cfvo type="num" val="-0.05"/>
        <cfvo type="num" val="0.05"/>
        <cfvo type="num" val="0.2"/>
      </iconSet>
    </cfRule>
  </conditionalFormatting>
  <conditionalFormatting sqref="D8:D11">
    <cfRule type="dataBar" priority="1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{0102F207-9A7F-4EE8-AB1B-D78C31DA72AA}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{754BA840-2F12-40F6-9934-258D784AD487}</x14:id>
        </ext>
      </extLst>
    </cfRule>
  </conditionalFormatting>
  <conditionalFormatting sqref="D8:D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{56C41981-C012-4E92-8C7A-D780587C384A}</x14:id>
        </ext>
      </extLst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02F207-9A7F-4EE8-AB1B-D78C31DA72A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4BA840-2F12-40F6-9934-258D784AD4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D8:D11</xm:sqref>
        </x14:conditionalFormatting>
        <x14:conditionalFormatting xmlns:xm="http://schemas.microsoft.com/office/excel/2006/main">
          <x14:cfRule type="dataBar" id="{56C41981-C012-4E92-8C7A-D780587C38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Windows-Benutzer</cp:lastModifiedBy>
  <dcterms:created xsi:type="dcterms:W3CDTF">2019-12-09T09:52:59Z</dcterms:created>
  <dcterms:modified xsi:type="dcterms:W3CDTF">2021-07-05T10:02:10Z</dcterms:modified>
</cp:coreProperties>
</file>