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/>
  <mc:AlternateContent xmlns:mc="http://schemas.openxmlformats.org/markup-compatibility/2006">
    <mc:Choice Requires="x15">
      <x15ac:absPath xmlns:x15ac="http://schemas.microsoft.com/office/spreadsheetml/2010/11/ac" url="/Volumes/ESD-USB/Uni/Arbeit/Excel-Tools/"/>
    </mc:Choice>
  </mc:AlternateContent>
  <xr:revisionPtr revIDLastSave="0" documentId="13_ncr:1_{8C765A67-3FC4-AE47-AB1B-44CD61CAFE13}" xr6:coauthVersionLast="45" xr6:coauthVersionMax="45" xr10:uidLastSave="{00000000-0000-0000-0000-000000000000}"/>
  <workbookProtection workbookAlgorithmName="SHA-512" workbookHashValue="+wNEgLVYtAaTwtdRKnJQB/fNQhb/gAcYQsx8ppLOOZQOsViKC9ZRVvcC4XRdXLIL7gLxg4Matsv96jdbqD7nTQ==" workbookSaltValue="t4SF7H1tpZQV867QIX+1vw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O202" i="1"/>
  <c r="B202" i="1"/>
  <c r="D202" i="1" s="1"/>
  <c r="J202" i="1" s="1"/>
  <c r="H202" i="1"/>
  <c r="I202" i="1" s="1"/>
  <c r="E203" i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C203" i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A203" i="1"/>
  <c r="B203" i="1" s="1"/>
  <c r="F203" i="1"/>
  <c r="F204" i="1" s="1"/>
  <c r="O203" i="1" l="1"/>
  <c r="D203" i="1"/>
  <c r="M203" i="1" s="1"/>
  <c r="O204" i="1"/>
  <c r="B8" i="1"/>
  <c r="N202" i="1"/>
  <c r="M202" i="1"/>
  <c r="H204" i="1"/>
  <c r="I204" i="1" s="1"/>
  <c r="F205" i="1"/>
  <c r="O205" i="1" s="1"/>
  <c r="H203" i="1"/>
  <c r="I203" i="1" s="1"/>
  <c r="K202" i="1"/>
  <c r="L202" i="1" s="1"/>
  <c r="A204" i="1"/>
  <c r="B204" i="1" s="1"/>
  <c r="D204" i="1" s="1"/>
  <c r="J203" i="1" l="1"/>
  <c r="N203" i="1"/>
  <c r="P203" i="1" s="1"/>
  <c r="P202" i="1"/>
  <c r="N204" i="1"/>
  <c r="M204" i="1"/>
  <c r="F206" i="1"/>
  <c r="O206" i="1" s="1"/>
  <c r="H205" i="1"/>
  <c r="I205" i="1" s="1"/>
  <c r="K203" i="1"/>
  <c r="A205" i="1"/>
  <c r="B205" i="1" s="1"/>
  <c r="D205" i="1" s="1"/>
  <c r="L203" i="1" l="1"/>
  <c r="P204" i="1"/>
  <c r="M205" i="1"/>
  <c r="N205" i="1"/>
  <c r="F207" i="1"/>
  <c r="O207" i="1" s="1"/>
  <c r="H206" i="1"/>
  <c r="I206" i="1" s="1"/>
  <c r="J204" i="1"/>
  <c r="K204" i="1"/>
  <c r="A206" i="1"/>
  <c r="B206" i="1" s="1"/>
  <c r="D206" i="1" s="1"/>
  <c r="N206" i="1" l="1"/>
  <c r="M206" i="1"/>
  <c r="P205" i="1"/>
  <c r="F208" i="1"/>
  <c r="O208" i="1" s="1"/>
  <c r="H207" i="1"/>
  <c r="I207" i="1" s="1"/>
  <c r="J205" i="1"/>
  <c r="K205" i="1"/>
  <c r="L204" i="1"/>
  <c r="A207" i="1"/>
  <c r="B207" i="1" s="1"/>
  <c r="D207" i="1" s="1"/>
  <c r="P206" i="1" l="1"/>
  <c r="M207" i="1"/>
  <c r="N207" i="1"/>
  <c r="F209" i="1"/>
  <c r="O209" i="1" s="1"/>
  <c r="H208" i="1"/>
  <c r="I208" i="1" s="1"/>
  <c r="J206" i="1"/>
  <c r="K206" i="1"/>
  <c r="L205" i="1"/>
  <c r="A208" i="1"/>
  <c r="B208" i="1" s="1"/>
  <c r="D208" i="1" s="1"/>
  <c r="N208" i="1" l="1"/>
  <c r="M208" i="1"/>
  <c r="P207" i="1"/>
  <c r="F210" i="1"/>
  <c r="O210" i="1" s="1"/>
  <c r="H209" i="1"/>
  <c r="I209" i="1" s="1"/>
  <c r="J207" i="1"/>
  <c r="K207" i="1"/>
  <c r="L206" i="1"/>
  <c r="A209" i="1"/>
  <c r="B209" i="1" s="1"/>
  <c r="D209" i="1" s="1"/>
  <c r="P208" i="1" l="1"/>
  <c r="M209" i="1"/>
  <c r="N209" i="1"/>
  <c r="F211" i="1"/>
  <c r="O211" i="1" s="1"/>
  <c r="H210" i="1"/>
  <c r="I210" i="1" s="1"/>
  <c r="J208" i="1"/>
  <c r="K208" i="1"/>
  <c r="L207" i="1"/>
  <c r="A210" i="1"/>
  <c r="B210" i="1" s="1"/>
  <c r="D210" i="1" s="1"/>
  <c r="P209" i="1" l="1"/>
  <c r="N210" i="1"/>
  <c r="M210" i="1"/>
  <c r="F212" i="1"/>
  <c r="O212" i="1" s="1"/>
  <c r="H211" i="1"/>
  <c r="I211" i="1" s="1"/>
  <c r="J209" i="1"/>
  <c r="K209" i="1"/>
  <c r="L208" i="1"/>
  <c r="A211" i="1"/>
  <c r="B211" i="1" s="1"/>
  <c r="D211" i="1" s="1"/>
  <c r="M211" i="1" l="1"/>
  <c r="N211" i="1"/>
  <c r="P210" i="1"/>
  <c r="F213" i="1"/>
  <c r="O213" i="1" s="1"/>
  <c r="H212" i="1"/>
  <c r="I212" i="1" s="1"/>
  <c r="J210" i="1"/>
  <c r="K210" i="1"/>
  <c r="L209" i="1"/>
  <c r="A212" i="1"/>
  <c r="B212" i="1" s="1"/>
  <c r="D212" i="1" s="1"/>
  <c r="N212" i="1" l="1"/>
  <c r="M212" i="1"/>
  <c r="P211" i="1"/>
  <c r="F214" i="1"/>
  <c r="O214" i="1" s="1"/>
  <c r="H213" i="1"/>
  <c r="I213" i="1" s="1"/>
  <c r="J211" i="1"/>
  <c r="K211" i="1"/>
  <c r="L210" i="1"/>
  <c r="A213" i="1"/>
  <c r="B213" i="1" s="1"/>
  <c r="D213" i="1" s="1"/>
  <c r="P212" i="1" l="1"/>
  <c r="M213" i="1"/>
  <c r="N213" i="1"/>
  <c r="F215" i="1"/>
  <c r="O215" i="1" s="1"/>
  <c r="H214" i="1"/>
  <c r="I214" i="1" s="1"/>
  <c r="J212" i="1"/>
  <c r="K212" i="1"/>
  <c r="L211" i="1"/>
  <c r="A214" i="1"/>
  <c r="B214" i="1" s="1"/>
  <c r="D214" i="1" s="1"/>
  <c r="N214" i="1" l="1"/>
  <c r="M214" i="1"/>
  <c r="P213" i="1"/>
  <c r="F216" i="1"/>
  <c r="O216" i="1" s="1"/>
  <c r="H215" i="1"/>
  <c r="I215" i="1" s="1"/>
  <c r="J213" i="1"/>
  <c r="K213" i="1"/>
  <c r="L212" i="1"/>
  <c r="A215" i="1"/>
  <c r="B215" i="1" s="1"/>
  <c r="D215" i="1" s="1"/>
  <c r="P214" i="1" l="1"/>
  <c r="M215" i="1"/>
  <c r="N215" i="1"/>
  <c r="F217" i="1"/>
  <c r="O217" i="1" s="1"/>
  <c r="H216" i="1"/>
  <c r="I216" i="1" s="1"/>
  <c r="J214" i="1"/>
  <c r="K214" i="1"/>
  <c r="L213" i="1"/>
  <c r="A216" i="1"/>
  <c r="B216" i="1" s="1"/>
  <c r="D216" i="1" s="1"/>
  <c r="N216" i="1" l="1"/>
  <c r="M216" i="1"/>
  <c r="P215" i="1"/>
  <c r="F218" i="1"/>
  <c r="O218" i="1" s="1"/>
  <c r="H217" i="1"/>
  <c r="I217" i="1" s="1"/>
  <c r="J215" i="1"/>
  <c r="K215" i="1"/>
  <c r="L214" i="1"/>
  <c r="A217" i="1"/>
  <c r="B217" i="1" s="1"/>
  <c r="D217" i="1" s="1"/>
  <c r="P216" i="1" l="1"/>
  <c r="M217" i="1"/>
  <c r="N217" i="1"/>
  <c r="F219" i="1"/>
  <c r="O219" i="1" s="1"/>
  <c r="H218" i="1"/>
  <c r="I218" i="1" s="1"/>
  <c r="J216" i="1"/>
  <c r="K216" i="1"/>
  <c r="L215" i="1"/>
  <c r="A218" i="1"/>
  <c r="B218" i="1" s="1"/>
  <c r="D218" i="1" s="1"/>
  <c r="N218" i="1" l="1"/>
  <c r="M218" i="1"/>
  <c r="P217" i="1"/>
  <c r="F220" i="1"/>
  <c r="O220" i="1" s="1"/>
  <c r="H219" i="1"/>
  <c r="I219" i="1" s="1"/>
  <c r="J217" i="1"/>
  <c r="K217" i="1"/>
  <c r="L216" i="1"/>
  <c r="A219" i="1"/>
  <c r="B219" i="1" s="1"/>
  <c r="D219" i="1" s="1"/>
  <c r="P218" i="1" l="1"/>
  <c r="M219" i="1"/>
  <c r="N219" i="1"/>
  <c r="F221" i="1"/>
  <c r="O221" i="1" s="1"/>
  <c r="H220" i="1"/>
  <c r="I220" i="1" s="1"/>
  <c r="J218" i="1"/>
  <c r="K218" i="1"/>
  <c r="L217" i="1"/>
  <c r="A220" i="1"/>
  <c r="B220" i="1" s="1"/>
  <c r="D220" i="1" s="1"/>
  <c r="N220" i="1" l="1"/>
  <c r="M220" i="1"/>
  <c r="P219" i="1"/>
  <c r="F222" i="1"/>
  <c r="H221" i="1"/>
  <c r="I221" i="1" s="1"/>
  <c r="J219" i="1"/>
  <c r="K219" i="1"/>
  <c r="L218" i="1"/>
  <c r="A221" i="1"/>
  <c r="B221" i="1" s="1"/>
  <c r="D221" i="1" s="1"/>
  <c r="H222" i="1" l="1"/>
  <c r="I222" i="1" s="1"/>
  <c r="O222" i="1"/>
  <c r="P220" i="1"/>
  <c r="M221" i="1"/>
  <c r="N221" i="1"/>
  <c r="K221" i="1"/>
  <c r="A222" i="1"/>
  <c r="B222" i="1" s="1"/>
  <c r="D222" i="1" s="1"/>
  <c r="J221" i="1"/>
  <c r="J220" i="1"/>
  <c r="K220" i="1"/>
  <c r="L219" i="1"/>
  <c r="N222" i="1" l="1"/>
  <c r="M222" i="1"/>
  <c r="P221" i="1"/>
  <c r="K222" i="1"/>
  <c r="J222" i="1"/>
  <c r="L220" i="1"/>
  <c r="L221" i="1"/>
  <c r="P222" i="1" l="1"/>
  <c r="L222" i="1"/>
</calcChain>
</file>

<file path=xl/sharedStrings.xml><?xml version="1.0" encoding="utf-8"?>
<sst xmlns="http://schemas.openxmlformats.org/spreadsheetml/2006/main" count="22" uniqueCount="18">
  <si>
    <t>Faktor</t>
  </si>
  <si>
    <t>0-20</t>
  </si>
  <si>
    <t>rho0/eps</t>
  </si>
  <si>
    <t>s</t>
  </si>
  <si>
    <t>x</t>
  </si>
  <si>
    <t>U</t>
  </si>
  <si>
    <t>x/s</t>
  </si>
  <si>
    <t>Ux/s</t>
  </si>
  <si>
    <t>S1</t>
  </si>
  <si>
    <t>S2</t>
  </si>
  <si>
    <t>S3</t>
  </si>
  <si>
    <t>Summe</t>
  </si>
  <si>
    <t>S4</t>
  </si>
  <si>
    <t>S5</t>
  </si>
  <si>
    <t>S6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</si>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</sst>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2" fontId="2" fillId="2" borderId="0" xfId="0" applyNumberFormat="1" applyFont="1" applyFill="1"/>
    <xf numFmtId="17" fontId="2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2" fontId="0" fillId="2" borderId="0" xfId="0" applyNumberForma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Protection="1">
      <protection locked="0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3" fillId="2" borderId="0" xfId="0" applyFont="1" applyFill="1"/>
    <xf numFmtId="0" fontId="6" fillId="2" borderId="0" xfId="0" applyFont="1" applyFill="1"/>
    <xf numFmtId="0" fontId="10" fillId="2" borderId="0" xfId="0" applyFont="1" applyFill="1"/>
    <xf numFmtId="2" fontId="1" fillId="2" borderId="0" xfId="0" applyNumberFormat="1" applyFon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49090474873408E-2"/>
          <c:y val="1.8576567800647949E-2"/>
          <c:w val="0.88278497320006521"/>
          <c:h val="0.91105432893229443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Programm!$G$202:$G$222</c:f>
              <c:numCache>
                <c:formatCode>0.00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Programm!$I$202:$I$222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58-6E44-A26E-10D2FCA69BA2}"/>
            </c:ext>
          </c:extLst>
        </c:ser>
        <c:ser>
          <c:idx val="1"/>
          <c:order val="1"/>
          <c:spPr>
            <a:ln w="508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Programm!$G$202:$G$222</c:f>
              <c:numCache>
                <c:formatCode>0.00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Programm!$L$202:$L$222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58-6E44-A26E-10D2FCA6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66016"/>
        <c:axId val="84980480"/>
      </c:scatterChart>
      <c:valAx>
        <c:axId val="84966016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r>
                  <a:rPr lang="en-US" sz="2400">
                    <a:latin typeface="Arial" pitchFamily="34" charset="0"/>
                    <a:cs typeface="Arial" pitchFamily="34" charset="0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0485505621052595"/>
              <c:y val="0.9689693123944543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4980480"/>
        <c:crosses val="autoZero"/>
        <c:crossBetween val="midCat"/>
        <c:majorUnit val="100"/>
      </c:valAx>
      <c:valAx>
        <c:axId val="8498048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 sz="2400">
                    <a:latin typeface="Symbol" pitchFamily="18" charset="2"/>
                    <a:cs typeface="Arial" pitchFamily="34" charset="0"/>
                  </a:rPr>
                  <a:t>j</a:t>
                </a:r>
              </a:p>
            </c:rich>
          </c:tx>
          <c:layout>
            <c:manualLayout>
              <c:xMode val="edge"/>
              <c:yMode val="edge"/>
              <c:x val="0"/>
              <c:y val="0.1799863120703339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4966016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508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Programm!$G$202:$G$222</c:f>
              <c:numCache>
                <c:formatCode>0.00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Programm!$P$202:$P$222</c:f>
              <c:numCache>
                <c:formatCode>0.00</c:formatCode>
                <c:ptCount val="21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  <c:pt idx="11">
                  <c:v>-0.05</c:v>
                </c:pt>
                <c:pt idx="12">
                  <c:v>-0.05</c:v>
                </c:pt>
                <c:pt idx="13">
                  <c:v>-0.05</c:v>
                </c:pt>
                <c:pt idx="14">
                  <c:v>-0.05</c:v>
                </c:pt>
                <c:pt idx="15">
                  <c:v>-0.05</c:v>
                </c:pt>
                <c:pt idx="16">
                  <c:v>-0.05</c:v>
                </c:pt>
                <c:pt idx="17">
                  <c:v>-0.05</c:v>
                </c:pt>
                <c:pt idx="18">
                  <c:v>-0.05</c:v>
                </c:pt>
                <c:pt idx="19">
                  <c:v>-0.05</c:v>
                </c:pt>
                <c:pt idx="20">
                  <c:v>-0.05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1C-5D4D-AB1F-4EBF5DFD91E9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Programm!$G$202:$G$222</c:f>
              <c:numCache>
                <c:formatCode>0.00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Programm!$O$202:$O$222</c:f>
              <c:numCache>
                <c:formatCode>General</c:formatCode>
                <c:ptCount val="21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  <c:pt idx="11">
                  <c:v>-0.05</c:v>
                </c:pt>
                <c:pt idx="12">
                  <c:v>-0.05</c:v>
                </c:pt>
                <c:pt idx="13">
                  <c:v>-0.05</c:v>
                </c:pt>
                <c:pt idx="14">
                  <c:v>-0.05</c:v>
                </c:pt>
                <c:pt idx="15">
                  <c:v>-0.05</c:v>
                </c:pt>
                <c:pt idx="16">
                  <c:v>-0.05</c:v>
                </c:pt>
                <c:pt idx="17">
                  <c:v>-0.05</c:v>
                </c:pt>
                <c:pt idx="18">
                  <c:v>-0.05</c:v>
                </c:pt>
                <c:pt idx="19">
                  <c:v>-0.05</c:v>
                </c:pt>
                <c:pt idx="20">
                  <c:v>-0.05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1C-5D4D-AB1F-4EBF5DFD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25664"/>
        <c:axId val="84631936"/>
      </c:scatterChart>
      <c:valAx>
        <c:axId val="84625664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2400">
                    <a:latin typeface="Arial" pitchFamily="34" charset="0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4631936"/>
        <c:crosses val="autoZero"/>
        <c:crossBetween val="midCat"/>
        <c:majorUnit val="20"/>
      </c:valAx>
      <c:valAx>
        <c:axId val="84631936"/>
        <c:scaling>
          <c:orientation val="minMax"/>
          <c:max val="0"/>
          <c:min val="-0.1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DE" sz="2400">
                    <a:latin typeface="Arial" pitchFamily="34" charset="0"/>
                    <a:cs typeface="Arial" pitchFamily="34" charset="0"/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4.0975609756097563E-2"/>
              <c:y val="0.187992386954077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4625664"/>
        <c:crosses val="autoZero"/>
        <c:crossBetween val="midCat"/>
        <c:majorUnit val="0.1"/>
      </c:valAx>
      <c:spPr>
        <a:noFill/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8" fmlaLink="A202" horiz="1" max="20" page="10" val="1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9</xdr:row>
      <xdr:rowOff>154514</xdr:rowOff>
    </xdr:from>
    <xdr:to>
      <xdr:col>7</xdr:col>
      <xdr:colOff>831273</xdr:colOff>
      <xdr:row>46</xdr:row>
      <xdr:rowOff>46181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824150</xdr:colOff>
      <xdr:row>9</xdr:row>
      <xdr:rowOff>150090</xdr:rowOff>
    </xdr:from>
    <xdr:to>
      <xdr:col>15</xdr:col>
      <xdr:colOff>103909</xdr:colOff>
      <xdr:row>46</xdr:row>
      <xdr:rowOff>46182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</xdr:row>
          <xdr:rowOff>25400</xdr:rowOff>
        </xdr:from>
        <xdr:to>
          <xdr:col>1</xdr:col>
          <xdr:colOff>802132</xdr:colOff>
          <xdr:row>6</xdr:row>
          <xdr:rowOff>36069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18</xdr:col>
      <xdr:colOff>23236</xdr:colOff>
      <xdr:row>1</xdr:row>
      <xdr:rowOff>9526</xdr:rowOff>
    </xdr:from>
    <xdr:to>
      <xdr:col>23</xdr:col>
      <xdr:colOff>714492</xdr:colOff>
      <xdr:row>16</xdr:row>
      <xdr:rowOff>184727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AA07B10-92DC-E44A-A67F-8500DFC51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5563418" y="205799"/>
          <a:ext cx="4847620" cy="3119292"/>
        </a:xfrm>
        <a:prstGeom prst="rect">
          <a:avLst/>
        </a:prstGeom>
      </xdr:spPr>
    </xdr:pic>
    <xdr:clientData/>
  </xdr:twoCellAnchor>
  <xdr:twoCellAnchor editAs="oneCell">
    <xdr:from>
      <xdr:col>19</xdr:col>
      <xdr:colOff>791514</xdr:colOff>
      <xdr:row>31</xdr:row>
      <xdr:rowOff>118342</xdr:rowOff>
    </xdr:from>
    <xdr:to>
      <xdr:col>22</xdr:col>
      <xdr:colOff>174108</xdr:colOff>
      <xdr:row>39</xdr:row>
      <xdr:rowOff>69274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4B2BFA2-4614-F34F-8D30-D4AD082F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0605" y="6202797"/>
          <a:ext cx="1876412" cy="1417204"/>
        </a:xfrm>
        <a:prstGeom prst="rect">
          <a:avLst/>
        </a:prstGeom>
      </xdr:spPr>
    </xdr:pic>
    <xdr:clientData/>
  </xdr:twoCellAnchor>
  <xdr:twoCellAnchor>
    <xdr:from>
      <xdr:col>16</xdr:col>
      <xdr:colOff>818575</xdr:colOff>
      <xdr:row>19</xdr:row>
      <xdr:rowOff>114300</xdr:rowOff>
    </xdr:from>
    <xdr:to>
      <xdr:col>25</xdr:col>
      <xdr:colOff>17989</xdr:colOff>
      <xdr:row>27</xdr:row>
      <xdr:rowOff>78190</xdr:rowOff>
    </xdr:to>
    <xdr:sp macro="" textlink="">
      <xdr:nvSpPr>
        <xdr:cNvPr id="8" name="Textplatzhalter 9">
          <a:extLst>
            <a:ext uri="{FF2B5EF4-FFF2-40B4-BE49-F238E27FC236}">
              <a16:creationId xmlns:a16="http://schemas.microsoft.com/office/drawing/2014/main" id="{9EC36D92-4709-E740-9694-225F7ACB49AB}"/>
            </a:ext>
          </a:extLst>
        </xdr:cNvPr>
        <xdr:cNvSpPr txBox="1">
          <a:spLocks/>
        </xdr:cNvSpPr>
      </xdr:nvSpPr>
      <xdr:spPr>
        <a:xfrm>
          <a:off x="14696211" y="3843482"/>
          <a:ext cx="6680869" cy="1534072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17</xdr:col>
      <xdr:colOff>773397</xdr:colOff>
      <xdr:row>14</xdr:row>
      <xdr:rowOff>83705</xdr:rowOff>
    </xdr:from>
    <xdr:to>
      <xdr:col>23</xdr:col>
      <xdr:colOff>828166</xdr:colOff>
      <xdr:row>14</xdr:row>
      <xdr:rowOff>83705</xdr:rowOff>
    </xdr:to>
    <xdr:cxnSp macro="">
      <xdr:nvCxnSpPr>
        <xdr:cNvPr id="9" name="Gerader Verbinder 7">
          <a:extLst>
            <a:ext uri="{FF2B5EF4-FFF2-40B4-BE49-F238E27FC236}">
              <a16:creationId xmlns:a16="http://schemas.microsoft.com/office/drawing/2014/main" id="{6BFA9970-2BFC-D64C-83CE-971AED455AAF}"/>
            </a:ext>
          </a:extLst>
        </xdr:cNvPr>
        <xdr:cNvCxnSpPr/>
      </xdr:nvCxnSpPr>
      <xdr:spPr>
        <a:xfrm>
          <a:off x="14578297" y="2750705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0</xdr:colOff>
      <xdr:row>45</xdr:row>
      <xdr:rowOff>84677</xdr:rowOff>
    </xdr:from>
    <xdr:ext cx="990600" cy="330388"/>
    <xdr:pic>
      <xdr:nvPicPr>
        <xdr:cNvPr id="10" name="Grafik 9" descr="image">
          <a:extLst>
            <a:ext uri="{FF2B5EF4-FFF2-40B4-BE49-F238E27FC236}">
              <a16:creationId xmlns:a16="http://schemas.microsoft.com/office/drawing/2014/main" id="{E5BCAAB5-03C8-AC4C-97EA-B2DBDAA5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0" y="8453977"/>
          <a:ext cx="990600" cy="33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0.00485</cdr:x>
      <cdr:y>0</cdr:y>
    </cdr:from>
    <cdr:to>
      <cdr:x>0.06149</cdr:x>
      <cdr:y>0.05952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49" y="0"/>
          <a:ext cx="370417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U</a:t>
          </a:r>
        </a:p>
      </cdr:txBody>
    </cdr:sp>
  </cdr:relSizeAnchor>
  <cdr:relSizeAnchor xmlns:cdr="http://schemas.openxmlformats.org/drawingml/2006/chartDrawing">
    <cdr:from>
      <cdr:x>0.02427</cdr:x>
      <cdr:y>0.92619</cdr:y>
    </cdr:from>
    <cdr:to>
      <cdr:x>0.0712</cdr:x>
      <cdr:y>0.9915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58750" y="5763684"/>
          <a:ext cx="306917" cy="40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0.93042</cdr:x>
      <cdr:y>0.91939</cdr:y>
    </cdr:from>
    <cdr:to>
      <cdr:x>0.97735</cdr:x>
      <cdr:y>0.98299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6085416" y="5721352"/>
          <a:ext cx="306916" cy="395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0.04065</cdr:x>
      <cdr:y>0.43027</cdr:y>
    </cdr:from>
    <cdr:to>
      <cdr:x>0.18114</cdr:x>
      <cdr:y>0.51871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64583" y="2677583"/>
          <a:ext cx="914400" cy="55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-U/s</a:t>
          </a:r>
        </a:p>
      </cdr:txBody>
    </cdr:sp>
  </cdr:relSizeAnchor>
  <cdr:relSizeAnchor xmlns:cdr="http://schemas.openxmlformats.org/drawingml/2006/chartDrawing">
    <cdr:from>
      <cdr:x>0.12683</cdr:x>
      <cdr:y>0.91599</cdr:y>
    </cdr:from>
    <cdr:to>
      <cdr:x>0.18862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25502" y="5700185"/>
          <a:ext cx="402167" cy="522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0.00375</cdr:x>
      <cdr:y>0.00392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DEE96FC7-02A9-2047-993F-4E48784140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0.00375</cdr:x>
      <cdr:y>0.00392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460FD0D4-9648-4B41-B696-DB629D35C82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0.92683</cdr:x>
      <cdr:y>0.90578</cdr:y>
    </cdr:from>
    <cdr:to>
      <cdr:x>0.99187</cdr:x>
      <cdr:y>0.97789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6032500" y="5636685"/>
          <a:ext cx="423334" cy="448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2400">
              <a:latin typeface="Arial" pitchFamily="34" charset="0"/>
              <a:cs typeface="Arial" pitchFamily="34" charset="0"/>
            </a:rPr>
            <a:t>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4B82CB-3384-454C-9082-D4CBFA5EB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138348B5-1F74-1249-BD67-60CEE02FDFC5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8B33BEC-5840-9E4C-8EB8-DF0895595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E76553D1-2ECA-2B46-9681-FF2545B78EA4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266629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F676DF21-DF6C-BC41-8E29-9D43E64B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965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6A4BD749-F0A4-9048-A4D5-893679FB29F1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2"/>
  <sheetViews>
    <sheetView tabSelected="1" zoomScale="110" zoomScaleNormal="110" workbookViewId="0">
      <selection activeCell="A202" sqref="A202:B202"/>
    </sheetView>
  </sheetViews>
  <sheetFormatPr baseColWidth="10" defaultRowHeight="13" x14ac:dyDescent="0.15"/>
  <cols>
    <col min="1" max="9" width="11.5" style="1"/>
    <col min="10" max="10" width="10.83203125" style="2"/>
    <col min="11" max="12" width="13" style="2" bestFit="1" customWidth="1"/>
    <col min="13" max="13" width="10.83203125" style="2"/>
    <col min="14" max="14" width="13" style="2" bestFit="1" customWidth="1"/>
    <col min="15" max="15" width="10.83203125" style="2"/>
    <col min="16" max="16" width="5.5" style="2" customWidth="1"/>
    <col min="17" max="17" width="9.6640625" style="2" hidden="1" customWidth="1"/>
    <col min="18" max="16384" width="10.83203125" style="2"/>
  </cols>
  <sheetData>
    <row r="1" spans="1:25" ht="15" x14ac:dyDescent="0.2">
      <c r="R1" s="15"/>
      <c r="S1" s="15"/>
      <c r="T1" s="15"/>
      <c r="U1" s="15"/>
      <c r="V1" s="15"/>
      <c r="W1" s="15"/>
      <c r="X1" s="15"/>
      <c r="Y1" s="16"/>
    </row>
    <row r="2" spans="1:25" ht="15" x14ac:dyDescent="0.2">
      <c r="R2" s="15"/>
      <c r="S2" s="15"/>
      <c r="T2" s="15"/>
      <c r="U2" s="15"/>
      <c r="V2" s="15"/>
      <c r="W2" s="15"/>
      <c r="X2" s="15"/>
      <c r="Y2" s="16"/>
    </row>
    <row r="3" spans="1:25" ht="15" x14ac:dyDescent="0.2">
      <c r="G3" s="2"/>
      <c r="H3" s="2"/>
      <c r="I3" s="2"/>
      <c r="R3" s="15"/>
      <c r="S3" s="15"/>
      <c r="T3" s="15"/>
      <c r="U3" s="15"/>
      <c r="V3" s="15"/>
      <c r="W3" s="15"/>
      <c r="X3" s="15"/>
      <c r="Y3" s="16"/>
    </row>
    <row r="4" spans="1:25" ht="15" x14ac:dyDescent="0.2">
      <c r="G4" s="2"/>
      <c r="H4" s="2"/>
      <c r="I4" s="2"/>
      <c r="R4" s="15"/>
      <c r="S4" s="15"/>
      <c r="T4" s="15"/>
      <c r="U4" s="15"/>
      <c r="V4" s="15"/>
      <c r="W4" s="15"/>
      <c r="X4" s="15"/>
      <c r="Y4" s="16"/>
    </row>
    <row r="5" spans="1:25" ht="15" x14ac:dyDescent="0.2">
      <c r="B5" s="3" t="str">
        <f>D201</f>
        <v>rho0/eps</v>
      </c>
      <c r="G5" s="2"/>
      <c r="H5" s="2"/>
      <c r="I5" s="2"/>
      <c r="R5" s="15"/>
      <c r="S5" s="17">
        <v>75</v>
      </c>
      <c r="T5" s="18"/>
      <c r="U5" s="15"/>
      <c r="V5" s="15"/>
      <c r="W5" s="15"/>
      <c r="X5" s="15"/>
      <c r="Y5" s="16"/>
    </row>
    <row r="6" spans="1:25" ht="15" x14ac:dyDescent="0.2">
      <c r="B6" s="2"/>
      <c r="G6" s="2"/>
      <c r="I6" s="2"/>
      <c r="K6" s="1"/>
      <c r="R6" s="15"/>
      <c r="S6" s="15"/>
      <c r="T6" s="15"/>
      <c r="U6" s="15"/>
      <c r="V6" s="15"/>
      <c r="W6" s="15"/>
      <c r="X6" s="15"/>
      <c r="Y6" s="16"/>
    </row>
    <row r="7" spans="1:25" ht="15" x14ac:dyDescent="0.2">
      <c r="A7" s="2"/>
      <c r="B7" s="2"/>
      <c r="C7" s="2"/>
      <c r="D7" s="2"/>
      <c r="E7" s="2"/>
      <c r="F7" s="2"/>
      <c r="G7" s="2"/>
      <c r="H7" s="2"/>
      <c r="I7" s="2"/>
      <c r="R7" s="18"/>
      <c r="S7" s="15"/>
      <c r="T7" s="15"/>
      <c r="U7" s="15"/>
      <c r="V7" s="15"/>
      <c r="W7" s="15"/>
      <c r="X7" s="18"/>
      <c r="Y7" s="16"/>
    </row>
    <row r="8" spans="1:25" ht="15" x14ac:dyDescent="0.2">
      <c r="A8" s="2"/>
      <c r="B8" s="4">
        <f>B202</f>
        <v>0</v>
      </c>
      <c r="C8" s="2"/>
      <c r="D8" s="2"/>
      <c r="E8" s="2"/>
      <c r="F8" s="2"/>
      <c r="G8" s="2"/>
      <c r="H8" s="2"/>
      <c r="I8" s="2"/>
      <c r="R8" s="15"/>
      <c r="S8" s="15"/>
      <c r="T8" s="15"/>
      <c r="U8" s="15"/>
      <c r="V8" s="15"/>
      <c r="W8" s="15"/>
      <c r="X8" s="15"/>
      <c r="Y8" s="16"/>
    </row>
    <row r="9" spans="1:25" ht="15" x14ac:dyDescent="0.2">
      <c r="A9" s="2"/>
      <c r="B9" s="2"/>
      <c r="C9" s="2"/>
      <c r="D9" s="2"/>
      <c r="E9" s="2"/>
      <c r="F9" s="2"/>
      <c r="G9" s="2"/>
      <c r="H9" s="2"/>
      <c r="I9" s="2"/>
      <c r="R9" s="15"/>
      <c r="S9" s="15"/>
      <c r="T9" s="15"/>
      <c r="U9" s="15"/>
      <c r="V9" s="15"/>
      <c r="W9" s="15"/>
      <c r="X9" s="15"/>
      <c r="Y9" s="16"/>
    </row>
    <row r="10" spans="1:25" ht="15" x14ac:dyDescent="0.2">
      <c r="A10" s="2"/>
      <c r="B10" s="2"/>
      <c r="C10" s="2"/>
      <c r="D10" s="2"/>
      <c r="E10" s="2"/>
      <c r="F10" s="2"/>
      <c r="G10" s="2"/>
      <c r="H10" s="2"/>
      <c r="I10" s="2"/>
      <c r="R10" s="15"/>
      <c r="S10" s="15"/>
      <c r="T10" s="15"/>
      <c r="U10" s="15"/>
      <c r="V10" s="15"/>
      <c r="W10" s="15"/>
      <c r="X10" s="15"/>
      <c r="Y10" s="16"/>
    </row>
    <row r="11" spans="1:25" ht="15" x14ac:dyDescent="0.2">
      <c r="A11" s="2"/>
      <c r="B11" s="2"/>
      <c r="C11" s="2"/>
      <c r="D11" s="2"/>
      <c r="E11" s="2"/>
      <c r="F11" s="2"/>
      <c r="G11" s="2"/>
      <c r="H11" s="2"/>
      <c r="I11" s="2"/>
      <c r="R11" s="15"/>
      <c r="S11" s="15"/>
      <c r="T11" s="15"/>
      <c r="U11" s="15"/>
      <c r="V11" s="15"/>
      <c r="W11" s="15"/>
      <c r="X11" s="15"/>
      <c r="Y11" s="16"/>
    </row>
    <row r="12" spans="1:25" ht="15" x14ac:dyDescent="0.2">
      <c r="A12" s="2"/>
      <c r="B12" s="2"/>
      <c r="C12" s="2"/>
      <c r="D12" s="2"/>
      <c r="E12" s="2"/>
      <c r="F12" s="2"/>
      <c r="G12" s="2"/>
      <c r="H12" s="2"/>
      <c r="I12" s="2"/>
      <c r="R12" s="15"/>
      <c r="S12" s="15"/>
      <c r="T12" s="15"/>
      <c r="U12" s="15"/>
      <c r="V12" s="15"/>
      <c r="W12" s="15"/>
      <c r="X12" s="15"/>
      <c r="Y12" s="16"/>
    </row>
    <row r="13" spans="1:25" ht="15" x14ac:dyDescent="0.2">
      <c r="A13" s="2"/>
      <c r="B13" s="2"/>
      <c r="C13" s="2"/>
      <c r="D13" s="2"/>
      <c r="E13" s="2"/>
      <c r="F13" s="2"/>
      <c r="G13" s="2"/>
      <c r="H13" s="2"/>
      <c r="I13" s="2"/>
      <c r="R13" s="15"/>
      <c r="S13" s="15"/>
      <c r="T13" s="15"/>
      <c r="U13" s="15"/>
      <c r="V13" s="15"/>
      <c r="W13" s="15"/>
      <c r="X13" s="15"/>
      <c r="Y13" s="16"/>
    </row>
    <row r="14" spans="1:25" ht="15" x14ac:dyDescent="0.2">
      <c r="A14" s="2"/>
      <c r="B14" s="2"/>
      <c r="C14" s="2"/>
      <c r="D14" s="2"/>
      <c r="E14" s="2"/>
      <c r="F14" s="2"/>
      <c r="G14" s="2"/>
      <c r="H14" s="2"/>
      <c r="I14" s="2"/>
      <c r="R14" s="15"/>
      <c r="S14" s="15"/>
      <c r="T14" s="15"/>
      <c r="U14" s="15"/>
      <c r="V14" s="15"/>
      <c r="W14" s="15"/>
      <c r="X14" s="15"/>
      <c r="Y14" s="16"/>
    </row>
    <row r="15" spans="1:25" ht="15" x14ac:dyDescent="0.2">
      <c r="A15" s="2"/>
      <c r="B15" s="2"/>
      <c r="C15" s="2"/>
      <c r="D15" s="2"/>
      <c r="E15" s="2"/>
      <c r="F15" s="2"/>
      <c r="G15" s="2"/>
      <c r="H15" s="2"/>
      <c r="I15" s="2"/>
      <c r="R15" s="15"/>
      <c r="S15" s="15"/>
      <c r="T15" s="15"/>
      <c r="U15" s="15"/>
      <c r="V15" s="15"/>
      <c r="W15" s="15"/>
      <c r="X15" s="15"/>
      <c r="Y15" s="16"/>
    </row>
    <row r="16" spans="1:25" ht="15" x14ac:dyDescent="0.2">
      <c r="A16" s="2"/>
      <c r="B16" s="2"/>
      <c r="C16" s="2"/>
      <c r="D16" s="2"/>
      <c r="E16" s="2"/>
      <c r="F16" s="2"/>
      <c r="G16" s="2"/>
      <c r="H16" s="2"/>
      <c r="I16" s="2"/>
      <c r="R16" s="15"/>
      <c r="S16" s="15"/>
      <c r="T16" s="15"/>
      <c r="U16" s="15"/>
      <c r="V16" s="15"/>
      <c r="W16" s="15"/>
      <c r="X16" s="15"/>
      <c r="Y16" s="16"/>
    </row>
    <row r="17" spans="1:25" ht="15" x14ac:dyDescent="0.2">
      <c r="A17" s="2"/>
      <c r="B17" s="2"/>
      <c r="C17" s="2"/>
      <c r="D17" s="2"/>
      <c r="E17" s="2"/>
      <c r="F17" s="2"/>
      <c r="G17" s="2"/>
      <c r="H17" s="2"/>
      <c r="I17" s="2"/>
      <c r="R17" s="15"/>
      <c r="S17" s="15"/>
      <c r="T17" s="15"/>
      <c r="U17" s="15"/>
      <c r="V17" s="15"/>
      <c r="W17" s="15"/>
      <c r="X17" s="15"/>
      <c r="Y17" s="16"/>
    </row>
    <row r="18" spans="1:25" ht="15" x14ac:dyDescent="0.2">
      <c r="A18" s="2"/>
      <c r="B18" s="2"/>
      <c r="C18" s="2"/>
      <c r="D18" s="2"/>
      <c r="E18" s="2"/>
      <c r="F18" s="2"/>
      <c r="G18" s="2"/>
      <c r="H18" s="2"/>
      <c r="I18" s="2"/>
      <c r="R18" s="15"/>
      <c r="S18" s="15"/>
      <c r="T18" s="15"/>
      <c r="U18" s="15"/>
      <c r="V18" s="15"/>
      <c r="W18" s="15"/>
      <c r="X18" s="15"/>
      <c r="Y18" s="16"/>
    </row>
    <row r="19" spans="1:25" ht="15" x14ac:dyDescent="0.2">
      <c r="A19" s="2"/>
      <c r="B19" s="2"/>
      <c r="C19" s="2"/>
      <c r="D19" s="2"/>
      <c r="E19" s="2"/>
      <c r="F19" s="2"/>
      <c r="G19" s="2"/>
      <c r="H19" s="2"/>
      <c r="I19" s="2"/>
      <c r="R19" s="15"/>
      <c r="S19" s="15"/>
      <c r="T19" s="15"/>
      <c r="U19" s="15"/>
      <c r="V19" s="15"/>
      <c r="W19" s="15"/>
      <c r="X19" s="15"/>
      <c r="Y19" s="16"/>
    </row>
    <row r="20" spans="1:25" ht="15" x14ac:dyDescent="0.2">
      <c r="A20" s="2"/>
      <c r="B20" s="2"/>
      <c r="C20" s="2"/>
      <c r="D20" s="2"/>
      <c r="E20" s="2"/>
      <c r="F20" s="2"/>
      <c r="G20" s="2"/>
      <c r="H20" s="2"/>
      <c r="I20" s="2"/>
      <c r="R20" s="15"/>
      <c r="S20" s="15"/>
      <c r="T20" s="15"/>
      <c r="U20" s="15"/>
      <c r="V20" s="15"/>
      <c r="W20" s="15"/>
      <c r="X20" s="15"/>
      <c r="Y20" s="16"/>
    </row>
    <row r="21" spans="1:25" ht="15" x14ac:dyDescent="0.2">
      <c r="A21" s="2"/>
      <c r="B21" s="2"/>
      <c r="C21" s="2"/>
      <c r="D21" s="2"/>
      <c r="E21" s="2"/>
      <c r="F21" s="2"/>
      <c r="G21" s="2"/>
      <c r="H21" s="2"/>
      <c r="I21" s="2"/>
      <c r="R21" s="15"/>
      <c r="S21" s="15"/>
      <c r="T21" s="15"/>
      <c r="U21" s="15"/>
      <c r="V21" s="15"/>
      <c r="W21" s="15"/>
      <c r="X21" s="15"/>
      <c r="Y21" s="19"/>
    </row>
    <row r="22" spans="1:25" ht="15" x14ac:dyDescent="0.2">
      <c r="A22" s="2"/>
      <c r="B22" s="2"/>
      <c r="C22" s="2"/>
      <c r="D22" s="2"/>
      <c r="E22" s="2"/>
      <c r="F22" s="2"/>
      <c r="G22" s="2"/>
      <c r="H22" s="2"/>
      <c r="I22" s="2"/>
      <c r="R22" s="15"/>
      <c r="S22" s="15"/>
      <c r="T22" s="15"/>
      <c r="U22" s="15"/>
      <c r="V22" s="15"/>
      <c r="W22" s="15"/>
      <c r="X22" s="15"/>
      <c r="Y22" s="19"/>
    </row>
    <row r="23" spans="1:25" ht="15" x14ac:dyDescent="0.2">
      <c r="A23" s="2"/>
      <c r="B23" s="2"/>
      <c r="C23" s="2"/>
      <c r="D23" s="2"/>
      <c r="E23" s="2"/>
      <c r="F23" s="2"/>
      <c r="G23" s="2"/>
      <c r="H23" s="2"/>
      <c r="I23" s="2"/>
      <c r="R23" s="15"/>
      <c r="S23" s="15"/>
      <c r="T23" s="15"/>
      <c r="U23" s="15"/>
      <c r="V23" s="15"/>
      <c r="W23" s="15"/>
      <c r="X23" s="15"/>
      <c r="Y23" s="16"/>
    </row>
    <row r="24" spans="1:25" ht="15" x14ac:dyDescent="0.2">
      <c r="A24" s="2"/>
      <c r="B24" s="2"/>
      <c r="C24" s="2"/>
      <c r="D24" s="2"/>
      <c r="E24" s="2"/>
      <c r="F24" s="2"/>
      <c r="G24" s="2"/>
      <c r="H24" s="2"/>
      <c r="I24" s="2"/>
      <c r="R24" s="15"/>
      <c r="S24" s="15"/>
      <c r="T24" s="15"/>
      <c r="U24" s="15"/>
      <c r="V24" s="15"/>
      <c r="W24" s="15"/>
      <c r="X24" s="15"/>
      <c r="Y24" s="16"/>
    </row>
    <row r="25" spans="1:25" ht="15" x14ac:dyDescent="0.2">
      <c r="A25" s="2"/>
      <c r="B25" s="2"/>
      <c r="C25" s="2"/>
      <c r="D25" s="2"/>
      <c r="E25" s="2"/>
      <c r="F25" s="2"/>
      <c r="G25" s="2"/>
      <c r="H25" s="2"/>
      <c r="I25" s="2"/>
      <c r="R25" s="15"/>
      <c r="S25" s="15"/>
      <c r="T25" s="15"/>
      <c r="U25" s="15"/>
      <c r="V25" s="15"/>
      <c r="W25" s="15"/>
      <c r="X25" s="15"/>
      <c r="Y25" s="16"/>
    </row>
    <row r="26" spans="1:25" ht="15" x14ac:dyDescent="0.2">
      <c r="A26" s="2"/>
      <c r="B26" s="2"/>
      <c r="C26" s="2"/>
      <c r="D26" s="2"/>
      <c r="E26" s="2"/>
      <c r="F26" s="2"/>
      <c r="G26" s="2"/>
      <c r="H26" s="2"/>
      <c r="I26" s="2"/>
      <c r="R26" s="15" t="s">
        <v>15</v>
      </c>
      <c r="S26" s="15"/>
      <c r="T26" s="15"/>
      <c r="U26" s="15"/>
      <c r="V26" s="15"/>
      <c r="W26" s="15"/>
      <c r="X26" s="15"/>
      <c r="Y26" s="16"/>
    </row>
    <row r="27" spans="1:25" ht="15" x14ac:dyDescent="0.2">
      <c r="A27" s="2"/>
      <c r="B27" s="2"/>
      <c r="C27" s="2"/>
      <c r="D27" s="2"/>
      <c r="E27" s="2"/>
      <c r="F27" s="2"/>
      <c r="G27" s="2"/>
      <c r="H27" s="2"/>
      <c r="I27" s="2"/>
      <c r="R27" s="15"/>
      <c r="S27" s="15"/>
      <c r="T27" s="15"/>
      <c r="U27" s="15"/>
      <c r="V27" s="15"/>
      <c r="W27" s="15"/>
      <c r="X27" s="15"/>
      <c r="Y27" s="16"/>
    </row>
    <row r="28" spans="1:25" ht="15" x14ac:dyDescent="0.2">
      <c r="A28" s="2"/>
      <c r="B28" s="2"/>
      <c r="C28" s="2"/>
      <c r="D28" s="2"/>
      <c r="E28" s="2"/>
      <c r="F28" s="2"/>
      <c r="G28" s="2"/>
      <c r="H28" s="2"/>
      <c r="I28" s="2"/>
      <c r="R28" s="15"/>
      <c r="S28" s="16"/>
      <c r="T28" s="15"/>
      <c r="U28" s="15"/>
      <c r="V28" s="15"/>
      <c r="W28" s="15"/>
      <c r="X28" s="15"/>
      <c r="Y28" s="16"/>
    </row>
    <row r="29" spans="1:25" ht="15" x14ac:dyDescent="0.2">
      <c r="A29" s="2"/>
      <c r="B29" s="2"/>
      <c r="C29" s="2"/>
      <c r="D29" s="2"/>
      <c r="E29" s="2"/>
      <c r="F29" s="2"/>
      <c r="G29" s="2"/>
      <c r="H29" s="2"/>
      <c r="I29" s="2"/>
      <c r="R29" s="15"/>
      <c r="S29" s="15"/>
      <c r="T29" s="15"/>
      <c r="U29" s="15"/>
      <c r="V29" s="15"/>
      <c r="W29" s="15"/>
      <c r="X29" s="15"/>
      <c r="Y29" s="16"/>
    </row>
    <row r="30" spans="1:25" ht="15" x14ac:dyDescent="0.2">
      <c r="R30" s="15"/>
      <c r="S30" s="15"/>
      <c r="T30" s="15"/>
      <c r="U30" s="15"/>
      <c r="V30" s="15"/>
      <c r="W30" s="15"/>
      <c r="X30" s="15"/>
      <c r="Y30" s="16"/>
    </row>
    <row r="31" spans="1:25" ht="15" x14ac:dyDescent="0.2">
      <c r="R31" s="15"/>
      <c r="S31" s="15"/>
      <c r="T31" s="15"/>
      <c r="U31" s="15"/>
      <c r="V31" s="15"/>
      <c r="W31" s="15"/>
      <c r="X31" s="15"/>
      <c r="Y31" s="16"/>
    </row>
    <row r="32" spans="1:25" ht="15" x14ac:dyDescent="0.2">
      <c r="R32" s="15"/>
      <c r="S32" s="15"/>
      <c r="T32" s="15"/>
      <c r="U32" s="15"/>
      <c r="V32" s="15"/>
      <c r="W32" s="15"/>
      <c r="X32" s="15"/>
      <c r="Y32" s="16"/>
    </row>
    <row r="33" spans="10:25" ht="15" x14ac:dyDescent="0.2">
      <c r="J33" s="1"/>
      <c r="K33" s="1"/>
      <c r="L33" s="1"/>
      <c r="M33" s="1"/>
      <c r="N33" s="1"/>
      <c r="O33" s="1"/>
      <c r="R33" s="15"/>
      <c r="S33" s="15"/>
      <c r="T33" s="15"/>
      <c r="U33" s="15"/>
      <c r="V33" s="15"/>
      <c r="W33" s="15"/>
      <c r="X33" s="15"/>
      <c r="Y33" s="16"/>
    </row>
    <row r="34" spans="10:25" ht="15" x14ac:dyDescent="0.2">
      <c r="J34" s="1"/>
      <c r="K34" s="1"/>
      <c r="L34" s="1"/>
      <c r="M34" s="1"/>
      <c r="N34" s="1"/>
      <c r="O34" s="1"/>
      <c r="R34" s="15"/>
      <c r="S34" s="15"/>
      <c r="T34" s="15"/>
      <c r="U34" s="15"/>
      <c r="V34" s="15"/>
      <c r="W34" s="15"/>
      <c r="X34" s="15"/>
      <c r="Y34" s="16"/>
    </row>
    <row r="35" spans="10:25" x14ac:dyDescent="0.15">
      <c r="J35" s="1"/>
      <c r="K35" s="1"/>
      <c r="L35" s="1"/>
      <c r="M35" s="1"/>
      <c r="N35" s="1"/>
      <c r="O35" s="1"/>
      <c r="R35" s="19"/>
      <c r="S35" s="19"/>
      <c r="T35" s="19"/>
      <c r="U35" s="16"/>
      <c r="V35" s="16"/>
      <c r="W35" s="16"/>
      <c r="X35" s="16"/>
      <c r="Y35" s="16"/>
    </row>
    <row r="36" spans="10:25" ht="15" x14ac:dyDescent="0.2">
      <c r="J36" s="1"/>
      <c r="K36" s="1"/>
      <c r="L36" s="1"/>
      <c r="M36" s="1"/>
      <c r="N36" s="1"/>
      <c r="O36" s="1"/>
      <c r="R36" s="20"/>
      <c r="S36" s="20"/>
      <c r="T36" s="20"/>
      <c r="U36" s="20"/>
      <c r="V36" s="20"/>
      <c r="W36" s="20"/>
      <c r="X36" s="20"/>
      <c r="Y36" s="16"/>
    </row>
    <row r="37" spans="10:25" ht="15" x14ac:dyDescent="0.2">
      <c r="R37" s="21"/>
      <c r="S37" s="15"/>
      <c r="T37" s="15"/>
      <c r="U37" s="15"/>
      <c r="V37" s="15"/>
      <c r="W37" s="15"/>
      <c r="X37" s="15"/>
      <c r="Y37" s="16"/>
    </row>
    <row r="38" spans="10:25" x14ac:dyDescent="0.15">
      <c r="R38" s="19"/>
      <c r="S38" s="19"/>
      <c r="T38" s="19"/>
      <c r="U38" s="16"/>
      <c r="V38" s="16"/>
      <c r="W38" s="16"/>
      <c r="X38" s="16"/>
      <c r="Y38" s="16"/>
    </row>
    <row r="39" spans="10:25" x14ac:dyDescent="0.15">
      <c r="R39" s="19"/>
      <c r="S39" s="19"/>
      <c r="T39" s="19"/>
      <c r="U39" s="16"/>
      <c r="V39" s="16"/>
      <c r="W39" s="16"/>
      <c r="X39" s="16"/>
      <c r="Y39" s="16"/>
    </row>
    <row r="40" spans="10:25" x14ac:dyDescent="0.15">
      <c r="R40" s="19"/>
      <c r="S40" s="19"/>
      <c r="T40" s="19"/>
      <c r="U40" s="16"/>
      <c r="V40" s="16"/>
      <c r="W40" s="16"/>
      <c r="X40" s="16"/>
      <c r="Y40" s="16"/>
    </row>
    <row r="41" spans="10:25" x14ac:dyDescent="0.15">
      <c r="R41" s="19"/>
      <c r="S41" s="19"/>
      <c r="T41" s="19"/>
      <c r="U41" s="16"/>
      <c r="V41" s="16"/>
      <c r="W41" s="16"/>
      <c r="X41" s="16"/>
      <c r="Y41" s="16"/>
    </row>
    <row r="42" spans="10:25" x14ac:dyDescent="0.15">
      <c r="R42" s="19"/>
      <c r="S42" s="19"/>
      <c r="T42" s="19"/>
      <c r="U42" s="16"/>
      <c r="V42" s="16"/>
      <c r="W42" s="16"/>
      <c r="X42" s="16"/>
      <c r="Y42" s="16"/>
    </row>
    <row r="43" spans="10:25" x14ac:dyDescent="0.15">
      <c r="R43" s="19"/>
      <c r="S43" s="19"/>
      <c r="T43" s="19"/>
      <c r="U43" s="16"/>
      <c r="V43" s="16"/>
      <c r="W43" s="16"/>
      <c r="X43" s="16"/>
      <c r="Y43" s="16"/>
    </row>
    <row r="44" spans="10:25" x14ac:dyDescent="0.15">
      <c r="R44" s="19"/>
      <c r="S44" s="19"/>
      <c r="T44" s="19"/>
      <c r="U44" s="16"/>
      <c r="V44" s="16"/>
      <c r="W44" s="16"/>
      <c r="X44" s="16"/>
      <c r="Y44" s="16"/>
    </row>
    <row r="45" spans="10:25" ht="15" x14ac:dyDescent="0.2">
      <c r="R45" s="19"/>
      <c r="S45" s="20"/>
      <c r="T45" s="20"/>
      <c r="U45" s="20"/>
      <c r="V45" s="20"/>
      <c r="W45" s="20"/>
      <c r="X45" s="20"/>
      <c r="Y45" s="20"/>
    </row>
    <row r="46" spans="10:25" ht="15" x14ac:dyDescent="0.2">
      <c r="R46" s="22"/>
      <c r="S46" s="22"/>
      <c r="T46" s="22"/>
      <c r="U46" s="22"/>
      <c r="V46" s="22"/>
      <c r="W46" s="22"/>
      <c r="X46" s="22"/>
      <c r="Y46" s="22"/>
    </row>
    <row r="47" spans="10:25" ht="15" x14ac:dyDescent="0.2">
      <c r="R47" s="19"/>
      <c r="S47" s="20" t="s">
        <v>16</v>
      </c>
      <c r="T47" s="20"/>
      <c r="U47" s="20"/>
      <c r="V47" s="20"/>
      <c r="W47" s="20"/>
      <c r="X47" s="20"/>
      <c r="Y47" s="20"/>
    </row>
    <row r="48" spans="10:25" ht="15" x14ac:dyDescent="0.2">
      <c r="R48" s="22" t="s">
        <v>17</v>
      </c>
      <c r="S48" s="22"/>
      <c r="T48" s="22"/>
      <c r="U48" s="22"/>
      <c r="V48" s="22"/>
      <c r="W48" s="22"/>
      <c r="X48" s="22"/>
      <c r="Y48" s="22"/>
    </row>
    <row r="49" spans="18:25" x14ac:dyDescent="0.15">
      <c r="R49" s="19"/>
      <c r="S49" s="19"/>
      <c r="T49" s="19"/>
      <c r="U49" s="16"/>
      <c r="V49" s="16"/>
      <c r="W49" s="16"/>
      <c r="X49" s="16"/>
      <c r="Y49" s="16"/>
    </row>
    <row r="50" spans="18:25" x14ac:dyDescent="0.15">
      <c r="R50" s="16"/>
      <c r="S50" s="16"/>
      <c r="T50" s="16"/>
      <c r="U50" s="16"/>
      <c r="V50" s="16"/>
      <c r="W50" s="16"/>
      <c r="X50" s="16"/>
      <c r="Y50" s="16"/>
    </row>
    <row r="51" spans="18:25" x14ac:dyDescent="0.15">
      <c r="R51" s="16"/>
      <c r="S51" s="16"/>
      <c r="T51" s="16"/>
      <c r="U51" s="16"/>
      <c r="V51" s="16"/>
      <c r="W51" s="16"/>
      <c r="X51" s="16"/>
      <c r="Y51" s="16"/>
    </row>
    <row r="52" spans="18:25" x14ac:dyDescent="0.15">
      <c r="R52" s="16"/>
      <c r="S52" s="16"/>
      <c r="T52" s="16"/>
      <c r="U52" s="16"/>
      <c r="V52" s="16"/>
      <c r="W52" s="16"/>
      <c r="X52" s="16"/>
      <c r="Y52" s="16"/>
    </row>
    <row r="53" spans="18:25" x14ac:dyDescent="0.15">
      <c r="R53" s="16"/>
      <c r="S53" s="16"/>
      <c r="T53" s="16"/>
      <c r="U53" s="16"/>
      <c r="V53" s="16"/>
      <c r="W53" s="16"/>
      <c r="X53" s="16"/>
      <c r="Y53" s="16"/>
    </row>
    <row r="54" spans="18:25" x14ac:dyDescent="0.15">
      <c r="R54" s="16"/>
      <c r="S54" s="16"/>
      <c r="T54" s="16"/>
      <c r="U54" s="16"/>
      <c r="V54" s="16"/>
      <c r="W54" s="16"/>
      <c r="X54" s="16"/>
      <c r="Y54" s="16"/>
    </row>
    <row r="55" spans="18:25" x14ac:dyDescent="0.15">
      <c r="R55" s="16"/>
      <c r="S55" s="16"/>
      <c r="T55" s="16"/>
      <c r="U55" s="16"/>
      <c r="V55" s="16"/>
      <c r="W55" s="16"/>
      <c r="X55" s="16"/>
      <c r="Y55" s="16"/>
    </row>
    <row r="56" spans="18:25" x14ac:dyDescent="0.15">
      <c r="R56" s="16"/>
      <c r="S56" s="16"/>
      <c r="T56" s="16"/>
      <c r="U56" s="16"/>
      <c r="V56" s="16"/>
      <c r="W56" s="16"/>
      <c r="X56" s="16"/>
      <c r="Y56" s="16"/>
    </row>
    <row r="57" spans="18:25" x14ac:dyDescent="0.15">
      <c r="R57" s="16"/>
      <c r="S57" s="16"/>
      <c r="T57" s="16"/>
      <c r="U57" s="16"/>
      <c r="V57" s="16"/>
      <c r="W57" s="16"/>
      <c r="X57" s="16"/>
      <c r="Y57" s="16"/>
    </row>
    <row r="58" spans="18:25" x14ac:dyDescent="0.15">
      <c r="R58" s="16"/>
      <c r="S58" s="16"/>
      <c r="T58" s="16"/>
      <c r="U58" s="16"/>
      <c r="V58" s="16"/>
      <c r="W58" s="16"/>
      <c r="X58" s="16"/>
      <c r="Y58" s="16"/>
    </row>
    <row r="59" spans="18:25" x14ac:dyDescent="0.15">
      <c r="R59" s="16"/>
      <c r="S59" s="16"/>
      <c r="T59" s="16"/>
      <c r="U59" s="16"/>
      <c r="V59" s="16"/>
      <c r="W59" s="16"/>
      <c r="X59" s="16"/>
      <c r="Y59" s="16"/>
    </row>
    <row r="60" spans="18:25" x14ac:dyDescent="0.15">
      <c r="R60" s="16"/>
      <c r="S60" s="16"/>
      <c r="T60" s="16"/>
      <c r="U60" s="16"/>
      <c r="V60" s="16"/>
      <c r="W60" s="16"/>
      <c r="X60" s="16"/>
      <c r="Y60" s="16"/>
    </row>
    <row r="61" spans="18:25" x14ac:dyDescent="0.15">
      <c r="R61" s="16"/>
      <c r="S61" s="16"/>
      <c r="T61" s="16"/>
      <c r="U61" s="16"/>
      <c r="V61" s="16"/>
      <c r="W61" s="16"/>
      <c r="X61" s="16"/>
      <c r="Y61" s="16"/>
    </row>
    <row r="62" spans="18:25" x14ac:dyDescent="0.15">
      <c r="R62" s="16"/>
      <c r="S62" s="16"/>
      <c r="T62" s="16"/>
      <c r="U62" s="16"/>
      <c r="V62" s="16"/>
      <c r="W62" s="16"/>
      <c r="X62" s="16"/>
      <c r="Y62" s="16"/>
    </row>
    <row r="63" spans="18:25" x14ac:dyDescent="0.15">
      <c r="R63" s="16"/>
      <c r="S63" s="16"/>
      <c r="T63" s="16"/>
      <c r="U63" s="16"/>
      <c r="V63" s="16"/>
      <c r="W63" s="16"/>
      <c r="X63" s="16"/>
      <c r="Y63" s="16"/>
    </row>
    <row r="64" spans="18:25" x14ac:dyDescent="0.15">
      <c r="R64" s="16"/>
      <c r="S64" s="16"/>
      <c r="T64" s="16"/>
      <c r="U64" s="16"/>
      <c r="V64" s="16"/>
      <c r="W64" s="16"/>
      <c r="X64" s="16"/>
      <c r="Y64" s="16"/>
    </row>
    <row r="65" spans="18:25" x14ac:dyDescent="0.15">
      <c r="R65" s="16"/>
      <c r="S65" s="16"/>
      <c r="T65" s="16"/>
      <c r="U65" s="16"/>
      <c r="V65" s="16"/>
      <c r="W65" s="16"/>
      <c r="X65" s="16"/>
      <c r="Y65" s="16"/>
    </row>
    <row r="66" spans="18:25" x14ac:dyDescent="0.15">
      <c r="R66" s="16"/>
      <c r="S66" s="16"/>
      <c r="T66" s="16"/>
      <c r="U66" s="16"/>
      <c r="V66" s="16"/>
      <c r="W66" s="16"/>
      <c r="X66" s="16"/>
      <c r="Y66" s="16"/>
    </row>
    <row r="67" spans="18:25" x14ac:dyDescent="0.15">
      <c r="R67" s="16"/>
      <c r="S67" s="16"/>
      <c r="T67" s="16"/>
      <c r="U67" s="16"/>
      <c r="V67" s="16"/>
      <c r="W67" s="16"/>
      <c r="X67" s="16"/>
      <c r="Y67" s="16"/>
    </row>
    <row r="68" spans="18:25" x14ac:dyDescent="0.15">
      <c r="R68" s="16"/>
      <c r="S68" s="16"/>
      <c r="T68" s="16"/>
      <c r="U68" s="16"/>
      <c r="V68" s="16"/>
      <c r="W68" s="16"/>
      <c r="X68" s="16"/>
      <c r="Y68" s="16"/>
    </row>
    <row r="69" spans="18:25" x14ac:dyDescent="0.15">
      <c r="R69" s="16"/>
      <c r="S69" s="16"/>
      <c r="T69" s="16"/>
      <c r="U69" s="16"/>
      <c r="V69" s="16"/>
      <c r="W69" s="16"/>
      <c r="X69" s="16"/>
      <c r="Y69" s="16"/>
    </row>
    <row r="70" spans="18:25" x14ac:dyDescent="0.15">
      <c r="R70" s="16"/>
      <c r="S70" s="16"/>
      <c r="T70" s="16"/>
      <c r="U70" s="16"/>
      <c r="V70" s="16"/>
      <c r="W70" s="16"/>
      <c r="X70" s="16"/>
      <c r="Y70" s="16"/>
    </row>
    <row r="71" spans="18:25" x14ac:dyDescent="0.15">
      <c r="R71" s="16"/>
      <c r="S71" s="16"/>
      <c r="T71" s="16"/>
      <c r="U71" s="16"/>
      <c r="V71" s="16"/>
      <c r="W71" s="16"/>
      <c r="X71" s="16"/>
      <c r="Y71" s="16"/>
    </row>
    <row r="72" spans="18:25" x14ac:dyDescent="0.15">
      <c r="R72" s="16"/>
      <c r="S72" s="16"/>
      <c r="T72" s="16"/>
      <c r="U72" s="16"/>
      <c r="V72" s="16"/>
      <c r="W72" s="16"/>
      <c r="X72" s="16"/>
      <c r="Y72" s="16"/>
    </row>
    <row r="73" spans="18:25" x14ac:dyDescent="0.15">
      <c r="R73" s="16"/>
      <c r="S73" s="16"/>
      <c r="T73" s="16"/>
      <c r="U73" s="16"/>
      <c r="V73" s="16"/>
      <c r="W73" s="16"/>
      <c r="X73" s="16"/>
      <c r="Y73" s="16"/>
    </row>
    <row r="74" spans="18:25" x14ac:dyDescent="0.15">
      <c r="R74" s="16"/>
      <c r="S74" s="16"/>
      <c r="T74" s="16"/>
      <c r="U74" s="16"/>
      <c r="V74" s="16"/>
      <c r="W74" s="16"/>
      <c r="X74" s="16"/>
      <c r="Y74" s="16"/>
    </row>
    <row r="75" spans="18:25" x14ac:dyDescent="0.15">
      <c r="R75" s="16"/>
      <c r="S75" s="16"/>
      <c r="T75" s="16"/>
      <c r="U75" s="16"/>
      <c r="V75" s="16"/>
      <c r="W75" s="16"/>
      <c r="X75" s="16"/>
      <c r="Y75" s="16"/>
    </row>
    <row r="76" spans="18:25" x14ac:dyDescent="0.15">
      <c r="R76" s="16"/>
      <c r="S76" s="16"/>
      <c r="T76" s="16"/>
      <c r="U76" s="16"/>
      <c r="V76" s="16"/>
      <c r="W76" s="16"/>
      <c r="X76" s="16"/>
      <c r="Y76" s="16"/>
    </row>
    <row r="77" spans="18:25" x14ac:dyDescent="0.15">
      <c r="R77" s="16"/>
      <c r="S77" s="16"/>
      <c r="T77" s="16"/>
      <c r="U77" s="16"/>
      <c r="V77" s="16"/>
      <c r="W77" s="16"/>
      <c r="X77" s="16"/>
      <c r="Y77" s="16"/>
    </row>
    <row r="78" spans="18:25" x14ac:dyDescent="0.15">
      <c r="R78" s="16"/>
      <c r="S78" s="16"/>
      <c r="T78" s="16"/>
      <c r="U78" s="16"/>
      <c r="V78" s="16"/>
      <c r="W78" s="16"/>
      <c r="X78" s="16"/>
      <c r="Y78" s="16"/>
    </row>
    <row r="79" spans="18:25" x14ac:dyDescent="0.15">
      <c r="R79" s="16"/>
      <c r="S79" s="16"/>
      <c r="T79" s="16"/>
      <c r="U79" s="16"/>
      <c r="V79" s="16"/>
      <c r="W79" s="16"/>
      <c r="X79" s="16"/>
      <c r="Y79" s="16"/>
    </row>
    <row r="80" spans="18:25" x14ac:dyDescent="0.15">
      <c r="R80" s="16"/>
      <c r="S80" s="16"/>
      <c r="T80" s="16"/>
      <c r="U80" s="16"/>
      <c r="V80" s="16"/>
      <c r="W80" s="16"/>
      <c r="X80" s="16"/>
      <c r="Y80" s="16"/>
    </row>
    <row r="81" spans="18:25" x14ac:dyDescent="0.15">
      <c r="R81" s="16"/>
      <c r="S81" s="16"/>
      <c r="T81" s="16"/>
      <c r="U81" s="16"/>
      <c r="V81" s="16"/>
      <c r="W81" s="16"/>
      <c r="X81" s="16"/>
      <c r="Y81" s="16"/>
    </row>
    <row r="82" spans="18:25" x14ac:dyDescent="0.15">
      <c r="R82" s="16"/>
      <c r="S82" s="16"/>
      <c r="T82" s="16"/>
      <c r="U82" s="16"/>
      <c r="V82" s="16"/>
      <c r="W82" s="16"/>
      <c r="X82" s="16"/>
      <c r="Y82" s="16"/>
    </row>
    <row r="83" spans="18:25" x14ac:dyDescent="0.15">
      <c r="R83" s="16"/>
      <c r="S83" s="16"/>
      <c r="T83" s="16"/>
      <c r="U83" s="16"/>
      <c r="V83" s="16"/>
      <c r="W83" s="16"/>
      <c r="X83" s="16"/>
      <c r="Y83" s="16"/>
    </row>
    <row r="84" spans="18:25" x14ac:dyDescent="0.15">
      <c r="R84" s="16"/>
      <c r="S84" s="16"/>
      <c r="T84" s="16"/>
      <c r="U84" s="16"/>
      <c r="V84" s="16"/>
      <c r="W84" s="16"/>
      <c r="X84" s="16"/>
      <c r="Y84" s="16"/>
    </row>
    <row r="85" spans="18:25" x14ac:dyDescent="0.15">
      <c r="R85" s="16"/>
      <c r="S85" s="16"/>
      <c r="T85" s="16"/>
      <c r="U85" s="16"/>
      <c r="V85" s="16"/>
      <c r="W85" s="16"/>
      <c r="X85" s="16"/>
      <c r="Y85" s="16"/>
    </row>
    <row r="86" spans="18:25" x14ac:dyDescent="0.15">
      <c r="R86" s="16"/>
      <c r="S86" s="16"/>
      <c r="T86" s="16"/>
      <c r="U86" s="16"/>
      <c r="V86" s="16"/>
      <c r="W86" s="16"/>
      <c r="X86" s="16"/>
      <c r="Y86" s="16"/>
    </row>
    <row r="87" spans="18:25" x14ac:dyDescent="0.15">
      <c r="R87" s="16"/>
      <c r="S87" s="16"/>
      <c r="T87" s="16"/>
      <c r="U87" s="16"/>
      <c r="V87" s="16"/>
      <c r="W87" s="16"/>
      <c r="X87" s="16"/>
      <c r="Y87" s="16"/>
    </row>
    <row r="88" spans="18:25" x14ac:dyDescent="0.15">
      <c r="R88" s="16"/>
      <c r="S88" s="16"/>
      <c r="T88" s="16"/>
      <c r="U88" s="16"/>
      <c r="V88" s="16"/>
      <c r="W88" s="16"/>
      <c r="X88" s="16"/>
      <c r="Y88" s="16"/>
    </row>
    <row r="89" spans="18:25" x14ac:dyDescent="0.15">
      <c r="R89" s="16"/>
      <c r="S89" s="16"/>
      <c r="T89" s="16"/>
      <c r="U89" s="16"/>
      <c r="V89" s="16"/>
      <c r="W89" s="16"/>
      <c r="X89" s="16"/>
      <c r="Y89" s="16"/>
    </row>
    <row r="90" spans="18:25" x14ac:dyDescent="0.15">
      <c r="R90" s="16"/>
      <c r="S90" s="16"/>
      <c r="T90" s="16"/>
      <c r="U90" s="16"/>
      <c r="V90" s="16"/>
      <c r="W90" s="16"/>
      <c r="X90" s="16"/>
      <c r="Y90" s="16"/>
    </row>
    <row r="91" spans="18:25" x14ac:dyDescent="0.15">
      <c r="R91" s="16"/>
      <c r="S91" s="16"/>
      <c r="T91" s="16"/>
      <c r="U91" s="16"/>
      <c r="V91" s="16"/>
      <c r="W91" s="16"/>
      <c r="X91" s="16"/>
      <c r="Y91" s="16"/>
    </row>
    <row r="92" spans="18:25" x14ac:dyDescent="0.15">
      <c r="R92" s="16"/>
      <c r="S92" s="16"/>
      <c r="T92" s="16"/>
      <c r="U92" s="16"/>
      <c r="V92" s="16"/>
      <c r="W92" s="16"/>
      <c r="X92" s="16"/>
      <c r="Y92" s="16"/>
    </row>
    <row r="93" spans="18:25" x14ac:dyDescent="0.15">
      <c r="R93" s="16"/>
      <c r="S93" s="16"/>
      <c r="T93" s="16"/>
      <c r="U93" s="16"/>
      <c r="V93" s="16"/>
      <c r="W93" s="16"/>
      <c r="X93" s="16"/>
      <c r="Y93" s="16"/>
    </row>
    <row r="94" spans="18:25" x14ac:dyDescent="0.15">
      <c r="R94" s="16"/>
      <c r="S94" s="16"/>
      <c r="T94" s="16"/>
      <c r="U94" s="16"/>
      <c r="V94" s="16"/>
      <c r="W94" s="16"/>
      <c r="X94" s="16"/>
      <c r="Y94" s="16"/>
    </row>
    <row r="95" spans="18:25" x14ac:dyDescent="0.15">
      <c r="R95" s="16"/>
      <c r="S95" s="16"/>
      <c r="T95" s="16"/>
      <c r="U95" s="16"/>
      <c r="V95" s="16"/>
      <c r="W95" s="16"/>
      <c r="X95" s="16"/>
      <c r="Y95" s="16"/>
    </row>
    <row r="96" spans="18:25" x14ac:dyDescent="0.15">
      <c r="R96" s="16"/>
      <c r="S96" s="16"/>
      <c r="T96" s="16"/>
      <c r="U96" s="16"/>
      <c r="V96" s="16"/>
      <c r="W96" s="16"/>
      <c r="X96" s="16"/>
      <c r="Y96" s="16"/>
    </row>
    <row r="97" spans="18:25" x14ac:dyDescent="0.15">
      <c r="R97" s="16"/>
      <c r="S97" s="16"/>
      <c r="T97" s="16"/>
      <c r="U97" s="16"/>
      <c r="V97" s="16"/>
      <c r="W97" s="16"/>
      <c r="X97" s="16"/>
      <c r="Y97" s="16"/>
    </row>
    <row r="98" spans="18:25" x14ac:dyDescent="0.15">
      <c r="R98" s="16"/>
      <c r="S98" s="16"/>
      <c r="T98" s="16"/>
      <c r="U98" s="16"/>
      <c r="V98" s="16"/>
      <c r="W98" s="16"/>
      <c r="X98" s="16"/>
      <c r="Y98" s="16"/>
    </row>
    <row r="99" spans="18:25" x14ac:dyDescent="0.15">
      <c r="R99" s="16"/>
      <c r="S99" s="16"/>
      <c r="T99" s="16"/>
      <c r="U99" s="16"/>
      <c r="V99" s="16"/>
      <c r="W99" s="16"/>
      <c r="X99" s="16"/>
      <c r="Y99" s="16"/>
    </row>
    <row r="100" spans="18:25" x14ac:dyDescent="0.15">
      <c r="R100" s="16"/>
      <c r="S100" s="16"/>
      <c r="T100" s="16"/>
      <c r="U100" s="16"/>
      <c r="V100" s="16"/>
      <c r="W100" s="16"/>
      <c r="X100" s="16"/>
      <c r="Y100" s="16"/>
    </row>
    <row r="101" spans="18:25" x14ac:dyDescent="0.15">
      <c r="R101" s="16"/>
      <c r="S101" s="16"/>
      <c r="T101" s="16"/>
      <c r="U101" s="16"/>
      <c r="V101" s="16"/>
      <c r="W101" s="16"/>
      <c r="X101" s="16"/>
      <c r="Y101" s="16"/>
    </row>
    <row r="102" spans="18:25" x14ac:dyDescent="0.15">
      <c r="R102" s="16"/>
      <c r="S102" s="16"/>
      <c r="T102" s="16"/>
      <c r="U102" s="16"/>
      <c r="V102" s="16"/>
      <c r="W102" s="16"/>
      <c r="X102" s="16"/>
      <c r="Y102" s="16"/>
    </row>
    <row r="103" spans="18:25" x14ac:dyDescent="0.15">
      <c r="R103" s="16"/>
      <c r="S103" s="16"/>
      <c r="T103" s="16"/>
      <c r="U103" s="16"/>
      <c r="V103" s="16"/>
      <c r="W103" s="16"/>
      <c r="X103" s="16"/>
      <c r="Y103" s="16"/>
    </row>
    <row r="104" spans="18:25" x14ac:dyDescent="0.15">
      <c r="R104" s="16"/>
      <c r="S104" s="16"/>
      <c r="T104" s="16"/>
      <c r="U104" s="16"/>
      <c r="V104" s="16"/>
      <c r="W104" s="16"/>
      <c r="X104" s="16"/>
      <c r="Y104" s="16"/>
    </row>
    <row r="105" spans="18:25" x14ac:dyDescent="0.15">
      <c r="R105" s="16"/>
      <c r="S105" s="16"/>
      <c r="T105" s="16"/>
      <c r="U105" s="16"/>
      <c r="V105" s="16"/>
      <c r="W105" s="16"/>
      <c r="X105" s="16"/>
      <c r="Y105" s="16"/>
    </row>
    <row r="106" spans="18:25" x14ac:dyDescent="0.15">
      <c r="R106" s="16"/>
      <c r="S106" s="16"/>
      <c r="T106" s="16"/>
      <c r="U106" s="16"/>
      <c r="V106" s="16"/>
      <c r="W106" s="16"/>
      <c r="X106" s="16"/>
      <c r="Y106" s="16"/>
    </row>
    <row r="107" spans="18:25" x14ac:dyDescent="0.15">
      <c r="R107" s="16"/>
      <c r="S107" s="16"/>
      <c r="T107" s="16"/>
      <c r="U107" s="16"/>
      <c r="V107" s="16"/>
      <c r="W107" s="16"/>
      <c r="X107" s="16"/>
      <c r="Y107" s="16"/>
    </row>
    <row r="108" spans="18:25" x14ac:dyDescent="0.15">
      <c r="R108" s="16"/>
      <c r="S108" s="16"/>
      <c r="T108" s="16"/>
      <c r="U108" s="16"/>
      <c r="V108" s="16"/>
      <c r="W108" s="16"/>
      <c r="X108" s="16"/>
      <c r="Y108" s="16"/>
    </row>
    <row r="109" spans="18:25" x14ac:dyDescent="0.15">
      <c r="R109" s="16"/>
      <c r="S109" s="16"/>
      <c r="T109" s="16"/>
      <c r="U109" s="16"/>
      <c r="V109" s="16"/>
      <c r="W109" s="16"/>
      <c r="X109" s="16"/>
      <c r="Y109" s="16"/>
    </row>
    <row r="110" spans="18:25" x14ac:dyDescent="0.15">
      <c r="R110" s="16"/>
      <c r="S110" s="16"/>
      <c r="T110" s="16"/>
      <c r="U110" s="16"/>
      <c r="V110" s="16"/>
      <c r="W110" s="16"/>
      <c r="X110" s="16"/>
      <c r="Y110" s="16"/>
    </row>
    <row r="111" spans="18:25" x14ac:dyDescent="0.15">
      <c r="R111" s="16"/>
      <c r="S111" s="16"/>
      <c r="T111" s="16"/>
      <c r="U111" s="16"/>
      <c r="V111" s="16"/>
      <c r="W111" s="16"/>
      <c r="X111" s="16"/>
      <c r="Y111" s="16"/>
    </row>
    <row r="112" spans="18:25" x14ac:dyDescent="0.15">
      <c r="R112" s="16"/>
      <c r="S112" s="16"/>
      <c r="T112" s="16"/>
      <c r="U112" s="16"/>
      <c r="V112" s="16"/>
      <c r="W112" s="16"/>
      <c r="X112" s="16"/>
      <c r="Y112" s="16"/>
    </row>
    <row r="113" spans="18:25" x14ac:dyDescent="0.15">
      <c r="R113" s="16"/>
      <c r="S113" s="16"/>
      <c r="T113" s="16"/>
      <c r="U113" s="16"/>
      <c r="V113" s="16"/>
      <c r="W113" s="16"/>
      <c r="X113" s="16"/>
      <c r="Y113" s="16"/>
    </row>
    <row r="114" spans="18:25" x14ac:dyDescent="0.15">
      <c r="R114" s="16"/>
      <c r="S114" s="16"/>
      <c r="T114" s="16"/>
      <c r="U114" s="16"/>
      <c r="V114" s="16"/>
      <c r="W114" s="16"/>
      <c r="X114" s="16"/>
      <c r="Y114" s="16"/>
    </row>
    <row r="115" spans="18:25" x14ac:dyDescent="0.15">
      <c r="R115" s="16"/>
      <c r="S115" s="16"/>
      <c r="T115" s="16"/>
      <c r="U115" s="16"/>
      <c r="V115" s="16"/>
      <c r="W115" s="16"/>
      <c r="X115" s="16"/>
      <c r="Y115" s="16"/>
    </row>
    <row r="116" spans="18:25" x14ac:dyDescent="0.15">
      <c r="R116" s="16"/>
      <c r="S116" s="16"/>
      <c r="T116" s="16"/>
      <c r="U116" s="16"/>
      <c r="V116" s="16"/>
      <c r="W116" s="16"/>
      <c r="X116" s="16"/>
      <c r="Y116" s="16"/>
    </row>
    <row r="117" spans="18:25" x14ac:dyDescent="0.15">
      <c r="R117" s="16"/>
      <c r="S117" s="16"/>
      <c r="T117" s="16"/>
      <c r="U117" s="16"/>
      <c r="V117" s="16"/>
      <c r="W117" s="16"/>
      <c r="X117" s="16"/>
      <c r="Y117" s="16"/>
    </row>
    <row r="118" spans="18:25" x14ac:dyDescent="0.15">
      <c r="R118" s="16"/>
      <c r="S118" s="16"/>
      <c r="T118" s="16"/>
      <c r="U118" s="16"/>
      <c r="V118" s="16"/>
      <c r="W118" s="16"/>
      <c r="X118" s="16"/>
      <c r="Y118" s="16"/>
    </row>
    <row r="119" spans="18:25" x14ac:dyDescent="0.15">
      <c r="R119" s="16"/>
      <c r="S119" s="16"/>
      <c r="T119" s="16"/>
      <c r="U119" s="16"/>
      <c r="V119" s="16"/>
      <c r="W119" s="16"/>
      <c r="X119" s="16"/>
      <c r="Y119" s="16"/>
    </row>
    <row r="120" spans="18:25" x14ac:dyDescent="0.15">
      <c r="R120" s="16"/>
      <c r="S120" s="16"/>
      <c r="T120" s="16"/>
      <c r="U120" s="16"/>
      <c r="V120" s="16"/>
      <c r="W120" s="16"/>
      <c r="X120" s="16"/>
      <c r="Y120" s="16"/>
    </row>
    <row r="121" spans="18:25" x14ac:dyDescent="0.15">
      <c r="R121" s="16"/>
      <c r="S121" s="16"/>
      <c r="T121" s="16"/>
      <c r="U121" s="16"/>
      <c r="V121" s="16"/>
      <c r="W121" s="16"/>
      <c r="X121" s="16"/>
      <c r="Y121" s="16"/>
    </row>
    <row r="122" spans="18:25" x14ac:dyDescent="0.15">
      <c r="R122" s="16"/>
      <c r="S122" s="16"/>
      <c r="T122" s="16"/>
      <c r="U122" s="16"/>
      <c r="V122" s="16"/>
      <c r="W122" s="16"/>
      <c r="X122" s="16"/>
      <c r="Y122" s="16"/>
    </row>
    <row r="123" spans="18:25" x14ac:dyDescent="0.15">
      <c r="R123" s="16"/>
      <c r="S123" s="16"/>
      <c r="T123" s="16"/>
      <c r="U123" s="16"/>
      <c r="V123" s="16"/>
      <c r="W123" s="16"/>
      <c r="X123" s="16"/>
      <c r="Y123" s="16"/>
    </row>
    <row r="124" spans="18:25" x14ac:dyDescent="0.15">
      <c r="R124" s="16"/>
      <c r="S124" s="16"/>
      <c r="T124" s="16"/>
      <c r="U124" s="16"/>
      <c r="V124" s="16"/>
      <c r="W124" s="16"/>
      <c r="X124" s="16"/>
      <c r="Y124" s="16"/>
    </row>
    <row r="125" spans="18:25" x14ac:dyDescent="0.15">
      <c r="R125" s="16"/>
      <c r="S125" s="16"/>
      <c r="T125" s="16"/>
      <c r="U125" s="16"/>
      <c r="V125" s="16"/>
      <c r="W125" s="16"/>
      <c r="X125" s="16"/>
      <c r="Y125" s="16"/>
    </row>
    <row r="126" spans="18:25" x14ac:dyDescent="0.15">
      <c r="R126" s="16"/>
      <c r="S126" s="16"/>
      <c r="T126" s="16"/>
      <c r="U126" s="16"/>
      <c r="V126" s="16"/>
      <c r="W126" s="16"/>
      <c r="X126" s="16"/>
      <c r="Y126" s="16"/>
    </row>
    <row r="127" spans="18:25" x14ac:dyDescent="0.15">
      <c r="R127" s="16"/>
      <c r="S127" s="16"/>
      <c r="T127" s="16"/>
      <c r="U127" s="16"/>
      <c r="V127" s="16"/>
      <c r="W127" s="16"/>
      <c r="X127" s="16"/>
      <c r="Y127" s="16"/>
    </row>
    <row r="128" spans="18:25" x14ac:dyDescent="0.15">
      <c r="R128" s="16"/>
      <c r="S128" s="16"/>
      <c r="T128" s="16"/>
      <c r="U128" s="16"/>
      <c r="V128" s="16"/>
      <c r="W128" s="16"/>
      <c r="X128" s="16"/>
      <c r="Y128" s="16"/>
    </row>
    <row r="129" spans="18:25" x14ac:dyDescent="0.15">
      <c r="R129" s="16"/>
      <c r="S129" s="16"/>
      <c r="T129" s="16"/>
      <c r="U129" s="16"/>
      <c r="V129" s="16"/>
      <c r="W129" s="16"/>
      <c r="X129" s="16"/>
      <c r="Y129" s="16"/>
    </row>
    <row r="130" spans="18:25" x14ac:dyDescent="0.15">
      <c r="R130" s="16"/>
      <c r="S130" s="16"/>
      <c r="T130" s="16"/>
      <c r="U130" s="16"/>
      <c r="V130" s="16"/>
      <c r="W130" s="16"/>
      <c r="X130" s="16"/>
      <c r="Y130" s="16"/>
    </row>
    <row r="131" spans="18:25" x14ac:dyDescent="0.15">
      <c r="R131" s="16"/>
      <c r="S131" s="16"/>
      <c r="T131" s="16"/>
      <c r="U131" s="16"/>
      <c r="V131" s="16"/>
      <c r="W131" s="16"/>
      <c r="X131" s="16"/>
      <c r="Y131" s="16"/>
    </row>
    <row r="132" spans="18:25" x14ac:dyDescent="0.15">
      <c r="R132" s="16"/>
      <c r="S132" s="16"/>
      <c r="T132" s="16"/>
      <c r="U132" s="16"/>
      <c r="V132" s="16"/>
      <c r="W132" s="16"/>
      <c r="X132" s="16"/>
      <c r="Y132" s="16"/>
    </row>
    <row r="133" spans="18:25" x14ac:dyDescent="0.15">
      <c r="R133" s="16"/>
      <c r="S133" s="16"/>
      <c r="T133" s="16"/>
      <c r="U133" s="16"/>
      <c r="V133" s="16"/>
      <c r="W133" s="16"/>
      <c r="X133" s="16"/>
      <c r="Y133" s="16"/>
    </row>
    <row r="134" spans="18:25" x14ac:dyDescent="0.15">
      <c r="R134" s="16"/>
      <c r="S134" s="16"/>
      <c r="T134" s="16"/>
      <c r="U134" s="16"/>
      <c r="V134" s="16"/>
      <c r="W134" s="16"/>
      <c r="X134" s="16"/>
      <c r="Y134" s="16"/>
    </row>
    <row r="135" spans="18:25" x14ac:dyDescent="0.15">
      <c r="R135" s="16"/>
      <c r="S135" s="16"/>
      <c r="T135" s="16"/>
      <c r="U135" s="16"/>
      <c r="V135" s="16"/>
      <c r="W135" s="16"/>
      <c r="X135" s="16"/>
      <c r="Y135" s="16"/>
    </row>
    <row r="136" spans="18:25" x14ac:dyDescent="0.15">
      <c r="R136" s="16"/>
      <c r="S136" s="16"/>
      <c r="T136" s="16"/>
      <c r="U136" s="16"/>
      <c r="V136" s="16"/>
      <c r="W136" s="16"/>
      <c r="X136" s="16"/>
      <c r="Y136" s="16"/>
    </row>
    <row r="137" spans="18:25" x14ac:dyDescent="0.15">
      <c r="R137" s="16"/>
      <c r="S137" s="16"/>
      <c r="T137" s="16"/>
      <c r="U137" s="16"/>
      <c r="V137" s="16"/>
      <c r="W137" s="16"/>
      <c r="X137" s="16"/>
      <c r="Y137" s="16"/>
    </row>
    <row r="138" spans="18:25" x14ac:dyDescent="0.15">
      <c r="R138" s="16"/>
      <c r="S138" s="16"/>
      <c r="T138" s="16"/>
      <c r="U138" s="16"/>
      <c r="V138" s="16"/>
      <c r="W138" s="16"/>
      <c r="X138" s="16"/>
      <c r="Y138" s="16"/>
    </row>
    <row r="139" spans="18:25" x14ac:dyDescent="0.15">
      <c r="R139" s="16"/>
      <c r="S139" s="16"/>
      <c r="T139" s="16"/>
      <c r="U139" s="16"/>
      <c r="V139" s="16"/>
      <c r="W139" s="16"/>
      <c r="X139" s="16"/>
      <c r="Y139" s="16"/>
    </row>
    <row r="140" spans="18:25" x14ac:dyDescent="0.15">
      <c r="R140" s="16"/>
      <c r="S140" s="16"/>
      <c r="T140" s="16"/>
      <c r="U140" s="16"/>
      <c r="V140" s="16"/>
      <c r="W140" s="16"/>
      <c r="X140" s="16"/>
      <c r="Y140" s="16"/>
    </row>
    <row r="141" spans="18:25" x14ac:dyDescent="0.15">
      <c r="R141" s="16"/>
      <c r="S141" s="16"/>
      <c r="T141" s="16"/>
      <c r="U141" s="16"/>
      <c r="V141" s="16"/>
      <c r="W141" s="16"/>
      <c r="X141" s="16"/>
      <c r="Y141" s="16"/>
    </row>
    <row r="142" spans="18:25" x14ac:dyDescent="0.15">
      <c r="R142" s="16"/>
      <c r="S142" s="16"/>
      <c r="T142" s="16"/>
      <c r="U142" s="16"/>
      <c r="V142" s="16"/>
      <c r="W142" s="16"/>
      <c r="X142" s="16"/>
      <c r="Y142" s="16"/>
    </row>
    <row r="143" spans="18:25" x14ac:dyDescent="0.15">
      <c r="R143" s="16"/>
      <c r="S143" s="16"/>
      <c r="T143" s="16"/>
      <c r="U143" s="16"/>
      <c r="V143" s="16"/>
      <c r="W143" s="16"/>
      <c r="X143" s="16"/>
      <c r="Y143" s="16"/>
    </row>
    <row r="144" spans="18:25" x14ac:dyDescent="0.15">
      <c r="R144" s="16"/>
      <c r="S144" s="16"/>
      <c r="T144" s="16"/>
      <c r="U144" s="16"/>
      <c r="V144" s="16"/>
      <c r="W144" s="16"/>
      <c r="X144" s="16"/>
      <c r="Y144" s="16"/>
    </row>
    <row r="145" spans="18:25" x14ac:dyDescent="0.15">
      <c r="R145" s="16"/>
      <c r="S145" s="16"/>
      <c r="T145" s="16"/>
      <c r="U145" s="16"/>
      <c r="V145" s="16"/>
      <c r="W145" s="16"/>
      <c r="X145" s="16"/>
      <c r="Y145" s="16"/>
    </row>
    <row r="146" spans="18:25" x14ac:dyDescent="0.15">
      <c r="R146" s="16"/>
      <c r="S146" s="16"/>
      <c r="T146" s="16"/>
      <c r="U146" s="16"/>
      <c r="V146" s="16"/>
      <c r="W146" s="16"/>
      <c r="X146" s="16"/>
      <c r="Y146" s="16"/>
    </row>
    <row r="147" spans="18:25" x14ac:dyDescent="0.15">
      <c r="R147" s="16"/>
      <c r="S147" s="16"/>
      <c r="T147" s="16"/>
      <c r="U147" s="16"/>
      <c r="V147" s="16"/>
      <c r="W147" s="16"/>
      <c r="X147" s="16"/>
      <c r="Y147" s="16"/>
    </row>
    <row r="148" spans="18:25" x14ac:dyDescent="0.15">
      <c r="R148" s="16"/>
      <c r="S148" s="16"/>
      <c r="T148" s="16"/>
      <c r="U148" s="16"/>
      <c r="V148" s="16"/>
      <c r="W148" s="16"/>
      <c r="X148" s="16"/>
      <c r="Y148" s="16"/>
    </row>
    <row r="149" spans="18:25" x14ac:dyDescent="0.15">
      <c r="R149" s="16"/>
      <c r="S149" s="16"/>
      <c r="T149" s="16"/>
      <c r="U149" s="16"/>
      <c r="V149" s="16"/>
      <c r="W149" s="16"/>
      <c r="X149" s="16"/>
      <c r="Y149" s="16"/>
    </row>
    <row r="150" spans="18:25" x14ac:dyDescent="0.15">
      <c r="R150" s="16"/>
      <c r="S150" s="16"/>
      <c r="T150" s="16"/>
      <c r="U150" s="16"/>
      <c r="V150" s="16"/>
      <c r="W150" s="16"/>
      <c r="X150" s="16"/>
      <c r="Y150" s="16"/>
    </row>
    <row r="151" spans="18:25" x14ac:dyDescent="0.15">
      <c r="R151" s="16"/>
      <c r="S151" s="16"/>
      <c r="T151" s="16"/>
      <c r="U151" s="16"/>
      <c r="V151" s="16"/>
      <c r="W151" s="16"/>
      <c r="X151" s="16"/>
      <c r="Y151" s="16"/>
    </row>
    <row r="152" spans="18:25" x14ac:dyDescent="0.15">
      <c r="R152" s="16"/>
      <c r="S152" s="16"/>
      <c r="T152" s="16"/>
      <c r="U152" s="16"/>
      <c r="V152" s="16"/>
      <c r="W152" s="16"/>
      <c r="X152" s="16"/>
      <c r="Y152" s="16"/>
    </row>
    <row r="153" spans="18:25" x14ac:dyDescent="0.15">
      <c r="R153" s="16"/>
      <c r="S153" s="16"/>
      <c r="T153" s="16"/>
      <c r="U153" s="16"/>
      <c r="V153" s="16"/>
      <c r="W153" s="16"/>
      <c r="X153" s="16"/>
      <c r="Y153" s="16"/>
    </row>
    <row r="154" spans="18:25" x14ac:dyDescent="0.15">
      <c r="R154" s="16"/>
      <c r="S154" s="16"/>
      <c r="T154" s="16"/>
      <c r="U154" s="16"/>
      <c r="V154" s="16"/>
      <c r="W154" s="16"/>
      <c r="X154" s="16"/>
      <c r="Y154" s="16"/>
    </row>
    <row r="155" spans="18:25" x14ac:dyDescent="0.15">
      <c r="R155" s="16"/>
      <c r="S155" s="16"/>
      <c r="T155" s="16"/>
      <c r="U155" s="16"/>
      <c r="V155" s="16"/>
      <c r="W155" s="16"/>
      <c r="X155" s="16"/>
      <c r="Y155" s="16"/>
    </row>
    <row r="156" spans="18:25" x14ac:dyDescent="0.15">
      <c r="R156" s="16"/>
      <c r="S156" s="16"/>
      <c r="T156" s="16"/>
      <c r="U156" s="16"/>
      <c r="V156" s="16"/>
      <c r="W156" s="16"/>
      <c r="X156" s="16"/>
      <c r="Y156" s="16"/>
    </row>
    <row r="157" spans="18:25" x14ac:dyDescent="0.15">
      <c r="R157" s="16"/>
      <c r="S157" s="16"/>
      <c r="T157" s="16"/>
      <c r="U157" s="16"/>
      <c r="V157" s="16"/>
      <c r="W157" s="16"/>
      <c r="X157" s="16"/>
      <c r="Y157" s="16"/>
    </row>
    <row r="158" spans="18:25" x14ac:dyDescent="0.15">
      <c r="R158" s="16"/>
      <c r="S158" s="16"/>
      <c r="T158" s="16"/>
      <c r="U158" s="16"/>
      <c r="V158" s="16"/>
      <c r="W158" s="16"/>
      <c r="X158" s="16"/>
      <c r="Y158" s="16"/>
    </row>
    <row r="159" spans="18:25" x14ac:dyDescent="0.15">
      <c r="R159" s="16"/>
      <c r="S159" s="16"/>
      <c r="T159" s="16"/>
      <c r="U159" s="16"/>
      <c r="V159" s="16"/>
      <c r="W159" s="16"/>
      <c r="X159" s="16"/>
      <c r="Y159" s="16"/>
    </row>
    <row r="160" spans="18:25" x14ac:dyDescent="0.15">
      <c r="R160" s="16"/>
      <c r="S160" s="16"/>
      <c r="T160" s="16"/>
      <c r="U160" s="16"/>
      <c r="V160" s="16"/>
      <c r="W160" s="16"/>
      <c r="X160" s="16"/>
      <c r="Y160" s="16"/>
    </row>
    <row r="161" spans="18:25" x14ac:dyDescent="0.15">
      <c r="R161" s="16"/>
      <c r="S161" s="16"/>
      <c r="T161" s="16"/>
      <c r="U161" s="16"/>
      <c r="V161" s="16"/>
      <c r="W161" s="16"/>
      <c r="X161" s="16"/>
      <c r="Y161" s="16"/>
    </row>
    <row r="162" spans="18:25" x14ac:dyDescent="0.15">
      <c r="R162" s="16"/>
      <c r="S162" s="16"/>
      <c r="T162" s="16"/>
      <c r="U162" s="16"/>
      <c r="V162" s="16"/>
      <c r="W162" s="16"/>
      <c r="X162" s="16"/>
      <c r="Y162" s="16"/>
    </row>
    <row r="163" spans="18:25" x14ac:dyDescent="0.15">
      <c r="R163" s="16"/>
      <c r="S163" s="16"/>
      <c r="T163" s="16"/>
      <c r="U163" s="16"/>
      <c r="V163" s="16"/>
      <c r="W163" s="16"/>
      <c r="X163" s="16"/>
      <c r="Y163" s="16"/>
    </row>
    <row r="164" spans="18:25" x14ac:dyDescent="0.15">
      <c r="R164" s="16"/>
      <c r="S164" s="16"/>
      <c r="T164" s="16"/>
      <c r="U164" s="16"/>
      <c r="V164" s="16"/>
      <c r="W164" s="16"/>
      <c r="X164" s="16"/>
      <c r="Y164" s="16"/>
    </row>
    <row r="165" spans="18:25" x14ac:dyDescent="0.15">
      <c r="R165" s="16"/>
      <c r="S165" s="16"/>
      <c r="T165" s="16"/>
      <c r="U165" s="16"/>
      <c r="V165" s="16"/>
      <c r="W165" s="16"/>
      <c r="X165" s="16"/>
      <c r="Y165" s="16"/>
    </row>
    <row r="166" spans="18:25" x14ac:dyDescent="0.15">
      <c r="R166" s="16"/>
      <c r="S166" s="16"/>
      <c r="T166" s="16"/>
      <c r="U166" s="16"/>
      <c r="V166" s="16"/>
      <c r="W166" s="16"/>
      <c r="X166" s="16"/>
      <c r="Y166" s="16"/>
    </row>
    <row r="167" spans="18:25" x14ac:dyDescent="0.15">
      <c r="R167" s="16"/>
      <c r="S167" s="16"/>
      <c r="T167" s="16"/>
      <c r="U167" s="16"/>
      <c r="V167" s="16"/>
      <c r="W167" s="16"/>
      <c r="X167" s="16"/>
      <c r="Y167" s="16"/>
    </row>
    <row r="168" spans="18:25" x14ac:dyDescent="0.15">
      <c r="R168" s="16"/>
      <c r="S168" s="16"/>
      <c r="T168" s="16"/>
      <c r="U168" s="16"/>
      <c r="V168" s="16"/>
      <c r="W168" s="16"/>
      <c r="X168" s="16"/>
      <c r="Y168" s="16"/>
    </row>
    <row r="169" spans="18:25" x14ac:dyDescent="0.15">
      <c r="R169" s="16"/>
      <c r="S169" s="16"/>
      <c r="T169" s="16"/>
      <c r="U169" s="16"/>
      <c r="V169" s="16"/>
      <c r="W169" s="16"/>
      <c r="X169" s="16"/>
      <c r="Y169" s="16"/>
    </row>
    <row r="170" spans="18:25" x14ac:dyDescent="0.15">
      <c r="R170" s="16"/>
      <c r="S170" s="16"/>
      <c r="T170" s="16"/>
      <c r="U170" s="16"/>
      <c r="V170" s="16"/>
      <c r="W170" s="16"/>
      <c r="X170" s="16"/>
      <c r="Y170" s="16"/>
    </row>
    <row r="171" spans="18:25" x14ac:dyDescent="0.15">
      <c r="R171" s="16"/>
      <c r="S171" s="16"/>
      <c r="T171" s="16"/>
      <c r="U171" s="16"/>
      <c r="V171" s="16"/>
      <c r="W171" s="16"/>
      <c r="X171" s="16"/>
      <c r="Y171" s="16"/>
    </row>
    <row r="172" spans="18:25" x14ac:dyDescent="0.15">
      <c r="R172" s="16"/>
      <c r="S172" s="16"/>
      <c r="T172" s="16"/>
      <c r="U172" s="16"/>
      <c r="V172" s="16"/>
      <c r="W172" s="16"/>
      <c r="X172" s="16"/>
      <c r="Y172" s="16"/>
    </row>
    <row r="173" spans="18:25" x14ac:dyDescent="0.15">
      <c r="R173" s="16"/>
      <c r="S173" s="16"/>
      <c r="T173" s="16"/>
      <c r="U173" s="16"/>
      <c r="V173" s="16"/>
      <c r="W173" s="16"/>
      <c r="X173" s="16"/>
      <c r="Y173" s="16"/>
    </row>
    <row r="174" spans="18:25" x14ac:dyDescent="0.15">
      <c r="R174" s="16"/>
      <c r="S174" s="16"/>
      <c r="T174" s="16"/>
      <c r="U174" s="16"/>
      <c r="V174" s="16"/>
      <c r="W174" s="16"/>
      <c r="X174" s="16"/>
      <c r="Y174" s="16"/>
    </row>
    <row r="175" spans="18:25" x14ac:dyDescent="0.15">
      <c r="R175" s="16"/>
      <c r="S175" s="16"/>
      <c r="T175" s="16"/>
      <c r="U175" s="16"/>
      <c r="V175" s="16"/>
      <c r="W175" s="16"/>
      <c r="X175" s="16"/>
      <c r="Y175" s="16"/>
    </row>
    <row r="176" spans="18:25" x14ac:dyDescent="0.15">
      <c r="R176" s="16"/>
      <c r="S176" s="16"/>
      <c r="T176" s="16"/>
      <c r="U176" s="16"/>
      <c r="V176" s="16"/>
      <c r="W176" s="16"/>
      <c r="X176" s="16"/>
      <c r="Y176" s="16"/>
    </row>
    <row r="177" spans="18:25" x14ac:dyDescent="0.15">
      <c r="R177" s="16"/>
      <c r="S177" s="16"/>
      <c r="T177" s="16"/>
      <c r="U177" s="16"/>
      <c r="V177" s="16"/>
      <c r="W177" s="16"/>
      <c r="X177" s="16"/>
      <c r="Y177" s="16"/>
    </row>
    <row r="178" spans="18:25" x14ac:dyDescent="0.15">
      <c r="R178" s="16"/>
      <c r="S178" s="16"/>
      <c r="T178" s="16"/>
      <c r="U178" s="16"/>
      <c r="V178" s="16"/>
      <c r="W178" s="16"/>
      <c r="X178" s="16"/>
      <c r="Y178" s="16"/>
    </row>
    <row r="179" spans="18:25" x14ac:dyDescent="0.15">
      <c r="R179" s="16"/>
      <c r="S179" s="16"/>
      <c r="T179" s="16"/>
      <c r="U179" s="16"/>
      <c r="V179" s="16"/>
      <c r="W179" s="16"/>
      <c r="X179" s="16"/>
      <c r="Y179" s="16"/>
    </row>
    <row r="180" spans="18:25" x14ac:dyDescent="0.15">
      <c r="R180" s="16"/>
      <c r="S180" s="16"/>
      <c r="T180" s="16"/>
      <c r="U180" s="16"/>
      <c r="V180" s="16"/>
      <c r="W180" s="16"/>
      <c r="X180" s="16"/>
      <c r="Y180" s="16"/>
    </row>
    <row r="181" spans="18:25" x14ac:dyDescent="0.15">
      <c r="R181" s="16"/>
      <c r="S181" s="16"/>
      <c r="T181" s="16"/>
      <c r="U181" s="16"/>
      <c r="V181" s="16"/>
      <c r="W181" s="16"/>
      <c r="X181" s="16"/>
      <c r="Y181" s="16"/>
    </row>
    <row r="182" spans="18:25" x14ac:dyDescent="0.15">
      <c r="R182" s="16"/>
      <c r="S182" s="16"/>
      <c r="T182" s="16"/>
      <c r="U182" s="16"/>
      <c r="V182" s="16"/>
      <c r="W182" s="16"/>
      <c r="X182" s="16"/>
      <c r="Y182" s="16"/>
    </row>
    <row r="183" spans="18:25" x14ac:dyDescent="0.15">
      <c r="R183" s="16"/>
      <c r="S183" s="16"/>
      <c r="T183" s="16"/>
      <c r="U183" s="16"/>
      <c r="V183" s="16"/>
      <c r="W183" s="16"/>
      <c r="X183" s="16"/>
      <c r="Y183" s="16"/>
    </row>
    <row r="184" spans="18:25" x14ac:dyDescent="0.15">
      <c r="R184" s="16"/>
      <c r="S184" s="16"/>
      <c r="T184" s="16"/>
      <c r="U184" s="16"/>
      <c r="V184" s="16"/>
      <c r="W184" s="16"/>
      <c r="X184" s="16"/>
      <c r="Y184" s="16"/>
    </row>
    <row r="185" spans="18:25" x14ac:dyDescent="0.15">
      <c r="R185" s="16"/>
      <c r="S185" s="16"/>
      <c r="T185" s="16"/>
      <c r="U185" s="16"/>
      <c r="V185" s="16"/>
      <c r="W185" s="16"/>
      <c r="X185" s="16"/>
      <c r="Y185" s="16"/>
    </row>
    <row r="186" spans="18:25" x14ac:dyDescent="0.15">
      <c r="R186" s="16"/>
      <c r="S186" s="16"/>
      <c r="T186" s="16"/>
      <c r="U186" s="16"/>
      <c r="V186" s="16"/>
      <c r="W186" s="16"/>
      <c r="X186" s="16"/>
      <c r="Y186" s="16"/>
    </row>
    <row r="187" spans="18:25" x14ac:dyDescent="0.15">
      <c r="R187" s="16"/>
      <c r="S187" s="16"/>
      <c r="T187" s="16"/>
      <c r="U187" s="16"/>
      <c r="V187" s="16"/>
      <c r="W187" s="16"/>
      <c r="X187" s="16"/>
      <c r="Y187" s="16"/>
    </row>
    <row r="188" spans="18:25" x14ac:dyDescent="0.15">
      <c r="R188" s="16"/>
      <c r="S188" s="16"/>
      <c r="T188" s="16"/>
      <c r="U188" s="16"/>
      <c r="V188" s="16"/>
      <c r="W188" s="16"/>
      <c r="X188" s="16"/>
      <c r="Y188" s="16"/>
    </row>
    <row r="189" spans="18:25" x14ac:dyDescent="0.15">
      <c r="R189" s="16"/>
      <c r="S189" s="16"/>
      <c r="T189" s="16"/>
      <c r="U189" s="16"/>
      <c r="V189" s="16"/>
      <c r="W189" s="16"/>
      <c r="X189" s="16"/>
      <c r="Y189" s="16"/>
    </row>
    <row r="190" spans="18:25" x14ac:dyDescent="0.15">
      <c r="R190" s="16"/>
      <c r="S190" s="16"/>
      <c r="T190" s="16"/>
      <c r="U190" s="16"/>
      <c r="V190" s="16"/>
      <c r="W190" s="16"/>
      <c r="X190" s="16"/>
      <c r="Y190" s="16"/>
    </row>
    <row r="191" spans="18:25" x14ac:dyDescent="0.15">
      <c r="R191" s="16"/>
      <c r="S191" s="16"/>
      <c r="T191" s="16"/>
      <c r="U191" s="16"/>
      <c r="V191" s="16"/>
      <c r="W191" s="16"/>
      <c r="X191" s="16"/>
      <c r="Y191" s="16"/>
    </row>
    <row r="192" spans="18:25" x14ac:dyDescent="0.15">
      <c r="R192" s="16"/>
      <c r="S192" s="16"/>
      <c r="T192" s="16"/>
      <c r="U192" s="16"/>
      <c r="V192" s="16"/>
      <c r="W192" s="16"/>
      <c r="X192" s="16"/>
      <c r="Y192" s="16"/>
    </row>
    <row r="193" spans="1:25" x14ac:dyDescent="0.15">
      <c r="R193" s="16"/>
      <c r="S193" s="16"/>
      <c r="T193" s="16"/>
      <c r="U193" s="16"/>
      <c r="V193" s="16"/>
      <c r="W193" s="16"/>
      <c r="X193" s="16"/>
      <c r="Y193" s="16"/>
    </row>
    <row r="194" spans="1:25" x14ac:dyDescent="0.15">
      <c r="R194" s="16"/>
      <c r="S194" s="16"/>
      <c r="T194" s="16"/>
      <c r="U194" s="16"/>
      <c r="V194" s="16"/>
      <c r="W194" s="16"/>
      <c r="X194" s="16"/>
      <c r="Y194" s="16"/>
    </row>
    <row r="200" spans="1:25" x14ac:dyDescent="0.15">
      <c r="I200" s="5" t="s">
        <v>8</v>
      </c>
      <c r="J200" s="5" t="s">
        <v>9</v>
      </c>
      <c r="K200" s="6" t="s">
        <v>10</v>
      </c>
      <c r="L200" s="7" t="s">
        <v>11</v>
      </c>
      <c r="M200" s="5" t="s">
        <v>12</v>
      </c>
      <c r="N200" s="5" t="s">
        <v>13</v>
      </c>
      <c r="O200" s="5" t="s">
        <v>14</v>
      </c>
      <c r="P200" s="5" t="s">
        <v>11</v>
      </c>
    </row>
    <row r="201" spans="1:25" x14ac:dyDescent="0.15">
      <c r="A201" s="8" t="s">
        <v>1</v>
      </c>
      <c r="C201" s="5" t="s">
        <v>0</v>
      </c>
      <c r="D201" s="5" t="s">
        <v>2</v>
      </c>
      <c r="E201" s="5" t="s">
        <v>5</v>
      </c>
      <c r="F201" s="5" t="s">
        <v>3</v>
      </c>
      <c r="G201" s="5" t="s">
        <v>4</v>
      </c>
      <c r="H201" s="5" t="s">
        <v>6</v>
      </c>
      <c r="I201" s="5" t="s">
        <v>7</v>
      </c>
      <c r="J201" s="1"/>
      <c r="K201" s="1"/>
      <c r="L201" s="1"/>
      <c r="M201" s="1"/>
      <c r="N201" s="1"/>
    </row>
    <row r="202" spans="1:25" ht="16" x14ac:dyDescent="0.2">
      <c r="A202" s="26">
        <v>10</v>
      </c>
      <c r="B202" s="27">
        <f>A202-10</f>
        <v>0</v>
      </c>
      <c r="C202" s="9">
        <v>5.0000000000000001E-4</v>
      </c>
      <c r="D202" s="9">
        <f>B202*C202</f>
        <v>0</v>
      </c>
      <c r="E202" s="11">
        <v>1</v>
      </c>
      <c r="F202" s="11">
        <v>20</v>
      </c>
      <c r="G202" s="11">
        <v>0</v>
      </c>
      <c r="H202" s="12">
        <f>G202/F202</f>
        <v>0</v>
      </c>
      <c r="I202" s="12">
        <f>E202*H202</f>
        <v>0</v>
      </c>
      <c r="J202" s="13">
        <f>-0.5*G202*G202*D202</f>
        <v>0</v>
      </c>
      <c r="K202" s="7">
        <f>0.5*D202*F202*G202</f>
        <v>0</v>
      </c>
      <c r="L202" s="7">
        <f>SUM(I202:K202)</f>
        <v>0</v>
      </c>
      <c r="M202" s="7">
        <f>D202*G202</f>
        <v>0</v>
      </c>
      <c r="N202" s="7">
        <f>-0.5*D202*F202</f>
        <v>0</v>
      </c>
      <c r="O202" s="2">
        <f>-E202/F202</f>
        <v>-0.05</v>
      </c>
      <c r="P202" s="14">
        <f>SUM(M202:O202)</f>
        <v>-0.05</v>
      </c>
    </row>
    <row r="203" spans="1:25" ht="16" x14ac:dyDescent="0.2">
      <c r="A203" s="12">
        <f>A202</f>
        <v>10</v>
      </c>
      <c r="B203" s="10">
        <f t="shared" ref="B203:B222" si="0">A203-10</f>
        <v>0</v>
      </c>
      <c r="C203" s="12">
        <f>C202</f>
        <v>5.0000000000000001E-4</v>
      </c>
      <c r="D203" s="9">
        <f t="shared" ref="D203:D222" si="1">B203*C203</f>
        <v>0</v>
      </c>
      <c r="E203" s="12">
        <f>E202</f>
        <v>1</v>
      </c>
      <c r="F203" s="12">
        <f>F202</f>
        <v>20</v>
      </c>
      <c r="G203" s="12">
        <v>1</v>
      </c>
      <c r="H203" s="12">
        <f t="shared" ref="H203:H222" si="2">G203/F203</f>
        <v>0.05</v>
      </c>
      <c r="I203" s="12">
        <f t="shared" ref="I203:I222" si="3">E203*H203</f>
        <v>0.05</v>
      </c>
      <c r="J203" s="13">
        <f t="shared" ref="J203:J222" si="4">-0.5*G203*G203*D203</f>
        <v>0</v>
      </c>
      <c r="K203" s="7">
        <f t="shared" ref="K203:K222" si="5">0.5*D203*F203*G203</f>
        <v>0</v>
      </c>
      <c r="L203" s="7">
        <f t="shared" ref="L203:L222" si="6">SUM(I203:K203)</f>
        <v>0.05</v>
      </c>
      <c r="M203" s="7">
        <f t="shared" ref="M203:M222" si="7">D203*G203</f>
        <v>0</v>
      </c>
      <c r="N203" s="7">
        <f t="shared" ref="N203:N222" si="8">-0.5*D203*F203</f>
        <v>0</v>
      </c>
      <c r="O203" s="2">
        <f t="shared" ref="O203:O222" si="9">-E203/F203</f>
        <v>-0.05</v>
      </c>
      <c r="P203" s="14">
        <f t="shared" ref="P203:P222" si="10">SUM(M203:O203)</f>
        <v>-0.05</v>
      </c>
    </row>
    <row r="204" spans="1:25" ht="16" x14ac:dyDescent="0.2">
      <c r="A204" s="12">
        <f t="shared" ref="A204:A222" si="11">A203</f>
        <v>10</v>
      </c>
      <c r="B204" s="10">
        <f t="shared" si="0"/>
        <v>0</v>
      </c>
      <c r="C204" s="12">
        <f t="shared" ref="C204:C222" si="12">C203</f>
        <v>5.0000000000000001E-4</v>
      </c>
      <c r="D204" s="9">
        <f t="shared" si="1"/>
        <v>0</v>
      </c>
      <c r="E204" s="12">
        <f t="shared" ref="E204:E222" si="13">E203</f>
        <v>1</v>
      </c>
      <c r="F204" s="12">
        <f t="shared" ref="F204:F222" si="14">F203</f>
        <v>20</v>
      </c>
      <c r="G204" s="11">
        <v>2</v>
      </c>
      <c r="H204" s="12">
        <f t="shared" si="2"/>
        <v>0.1</v>
      </c>
      <c r="I204" s="12">
        <f t="shared" si="3"/>
        <v>0.1</v>
      </c>
      <c r="J204" s="13">
        <f t="shared" si="4"/>
        <v>0</v>
      </c>
      <c r="K204" s="7">
        <f t="shared" si="5"/>
        <v>0</v>
      </c>
      <c r="L204" s="7">
        <f t="shared" si="6"/>
        <v>0.1</v>
      </c>
      <c r="M204" s="7">
        <f t="shared" si="7"/>
        <v>0</v>
      </c>
      <c r="N204" s="7">
        <f t="shared" si="8"/>
        <v>0</v>
      </c>
      <c r="O204" s="2">
        <f t="shared" si="9"/>
        <v>-0.05</v>
      </c>
      <c r="P204" s="14">
        <f t="shared" si="10"/>
        <v>-0.05</v>
      </c>
    </row>
    <row r="205" spans="1:25" ht="16" x14ac:dyDescent="0.2">
      <c r="A205" s="12">
        <f t="shared" si="11"/>
        <v>10</v>
      </c>
      <c r="B205" s="10">
        <f t="shared" si="0"/>
        <v>0</v>
      </c>
      <c r="C205" s="12">
        <f t="shared" si="12"/>
        <v>5.0000000000000001E-4</v>
      </c>
      <c r="D205" s="9">
        <f t="shared" si="1"/>
        <v>0</v>
      </c>
      <c r="E205" s="12">
        <f t="shared" si="13"/>
        <v>1</v>
      </c>
      <c r="F205" s="12">
        <f t="shared" si="14"/>
        <v>20</v>
      </c>
      <c r="G205" s="12">
        <v>3</v>
      </c>
      <c r="H205" s="12">
        <f t="shared" si="2"/>
        <v>0.15</v>
      </c>
      <c r="I205" s="12">
        <f t="shared" si="3"/>
        <v>0.15</v>
      </c>
      <c r="J205" s="13">
        <f t="shared" si="4"/>
        <v>0</v>
      </c>
      <c r="K205" s="7">
        <f t="shared" si="5"/>
        <v>0</v>
      </c>
      <c r="L205" s="7">
        <f t="shared" si="6"/>
        <v>0.15</v>
      </c>
      <c r="M205" s="7">
        <f t="shared" si="7"/>
        <v>0</v>
      </c>
      <c r="N205" s="7">
        <f t="shared" si="8"/>
        <v>0</v>
      </c>
      <c r="O205" s="2">
        <f t="shared" si="9"/>
        <v>-0.05</v>
      </c>
      <c r="P205" s="14">
        <f t="shared" si="10"/>
        <v>-0.05</v>
      </c>
    </row>
    <row r="206" spans="1:25" ht="16" x14ac:dyDescent="0.2">
      <c r="A206" s="12">
        <f t="shared" si="11"/>
        <v>10</v>
      </c>
      <c r="B206" s="10">
        <f t="shared" si="0"/>
        <v>0</v>
      </c>
      <c r="C206" s="12">
        <f t="shared" si="12"/>
        <v>5.0000000000000001E-4</v>
      </c>
      <c r="D206" s="9">
        <f t="shared" si="1"/>
        <v>0</v>
      </c>
      <c r="E206" s="12">
        <f t="shared" si="13"/>
        <v>1</v>
      </c>
      <c r="F206" s="12">
        <f t="shared" si="14"/>
        <v>20</v>
      </c>
      <c r="G206" s="11">
        <v>4</v>
      </c>
      <c r="H206" s="12">
        <f t="shared" si="2"/>
        <v>0.2</v>
      </c>
      <c r="I206" s="12">
        <f t="shared" si="3"/>
        <v>0.2</v>
      </c>
      <c r="J206" s="13">
        <f t="shared" si="4"/>
        <v>0</v>
      </c>
      <c r="K206" s="7">
        <f t="shared" si="5"/>
        <v>0</v>
      </c>
      <c r="L206" s="7">
        <f t="shared" si="6"/>
        <v>0.2</v>
      </c>
      <c r="M206" s="7">
        <f t="shared" si="7"/>
        <v>0</v>
      </c>
      <c r="N206" s="7">
        <f t="shared" si="8"/>
        <v>0</v>
      </c>
      <c r="O206" s="2">
        <f t="shared" si="9"/>
        <v>-0.05</v>
      </c>
      <c r="P206" s="14">
        <f t="shared" si="10"/>
        <v>-0.05</v>
      </c>
    </row>
    <row r="207" spans="1:25" ht="16" x14ac:dyDescent="0.2">
      <c r="A207" s="12">
        <f t="shared" si="11"/>
        <v>10</v>
      </c>
      <c r="B207" s="10">
        <f t="shared" si="0"/>
        <v>0</v>
      </c>
      <c r="C207" s="12">
        <f t="shared" si="12"/>
        <v>5.0000000000000001E-4</v>
      </c>
      <c r="D207" s="9">
        <f t="shared" si="1"/>
        <v>0</v>
      </c>
      <c r="E207" s="12">
        <f t="shared" si="13"/>
        <v>1</v>
      </c>
      <c r="F207" s="12">
        <f t="shared" si="14"/>
        <v>20</v>
      </c>
      <c r="G207" s="12">
        <v>5</v>
      </c>
      <c r="H207" s="12">
        <f t="shared" si="2"/>
        <v>0.25</v>
      </c>
      <c r="I207" s="12">
        <f t="shared" si="3"/>
        <v>0.25</v>
      </c>
      <c r="J207" s="13">
        <f t="shared" si="4"/>
        <v>0</v>
      </c>
      <c r="K207" s="7">
        <f t="shared" si="5"/>
        <v>0</v>
      </c>
      <c r="L207" s="7">
        <f t="shared" si="6"/>
        <v>0.25</v>
      </c>
      <c r="M207" s="7">
        <f t="shared" si="7"/>
        <v>0</v>
      </c>
      <c r="N207" s="7">
        <f t="shared" si="8"/>
        <v>0</v>
      </c>
      <c r="O207" s="2">
        <f t="shared" si="9"/>
        <v>-0.05</v>
      </c>
      <c r="P207" s="14">
        <f t="shared" si="10"/>
        <v>-0.05</v>
      </c>
    </row>
    <row r="208" spans="1:25" ht="16" x14ac:dyDescent="0.2">
      <c r="A208" s="12">
        <f t="shared" si="11"/>
        <v>10</v>
      </c>
      <c r="B208" s="10">
        <f t="shared" si="0"/>
        <v>0</v>
      </c>
      <c r="C208" s="12">
        <f t="shared" si="12"/>
        <v>5.0000000000000001E-4</v>
      </c>
      <c r="D208" s="9">
        <f t="shared" si="1"/>
        <v>0</v>
      </c>
      <c r="E208" s="12">
        <f t="shared" si="13"/>
        <v>1</v>
      </c>
      <c r="F208" s="12">
        <f t="shared" si="14"/>
        <v>20</v>
      </c>
      <c r="G208" s="11">
        <v>6</v>
      </c>
      <c r="H208" s="12">
        <f t="shared" si="2"/>
        <v>0.3</v>
      </c>
      <c r="I208" s="12">
        <f t="shared" si="3"/>
        <v>0.3</v>
      </c>
      <c r="J208" s="13">
        <f t="shared" si="4"/>
        <v>0</v>
      </c>
      <c r="K208" s="7">
        <f t="shared" si="5"/>
        <v>0</v>
      </c>
      <c r="L208" s="7">
        <f t="shared" si="6"/>
        <v>0.3</v>
      </c>
      <c r="M208" s="7">
        <f t="shared" si="7"/>
        <v>0</v>
      </c>
      <c r="N208" s="7">
        <f t="shared" si="8"/>
        <v>0</v>
      </c>
      <c r="O208" s="2">
        <f t="shared" si="9"/>
        <v>-0.05</v>
      </c>
      <c r="P208" s="14">
        <f t="shared" si="10"/>
        <v>-0.05</v>
      </c>
    </row>
    <row r="209" spans="1:16" ht="16" x14ac:dyDescent="0.2">
      <c r="A209" s="12">
        <f t="shared" si="11"/>
        <v>10</v>
      </c>
      <c r="B209" s="10">
        <f t="shared" si="0"/>
        <v>0</v>
      </c>
      <c r="C209" s="12">
        <f t="shared" si="12"/>
        <v>5.0000000000000001E-4</v>
      </c>
      <c r="D209" s="9">
        <f t="shared" si="1"/>
        <v>0</v>
      </c>
      <c r="E209" s="12">
        <f t="shared" si="13"/>
        <v>1</v>
      </c>
      <c r="F209" s="12">
        <f t="shared" si="14"/>
        <v>20</v>
      </c>
      <c r="G209" s="12">
        <v>7</v>
      </c>
      <c r="H209" s="12">
        <f t="shared" si="2"/>
        <v>0.35</v>
      </c>
      <c r="I209" s="12">
        <f t="shared" si="3"/>
        <v>0.35</v>
      </c>
      <c r="J209" s="13">
        <f t="shared" si="4"/>
        <v>0</v>
      </c>
      <c r="K209" s="7">
        <f t="shared" si="5"/>
        <v>0</v>
      </c>
      <c r="L209" s="7">
        <f t="shared" si="6"/>
        <v>0.35</v>
      </c>
      <c r="M209" s="7">
        <f t="shared" si="7"/>
        <v>0</v>
      </c>
      <c r="N209" s="7">
        <f t="shared" si="8"/>
        <v>0</v>
      </c>
      <c r="O209" s="2">
        <f t="shared" si="9"/>
        <v>-0.05</v>
      </c>
      <c r="P209" s="14">
        <f t="shared" si="10"/>
        <v>-0.05</v>
      </c>
    </row>
    <row r="210" spans="1:16" ht="16" x14ac:dyDescent="0.2">
      <c r="A210" s="12">
        <f t="shared" si="11"/>
        <v>10</v>
      </c>
      <c r="B210" s="10">
        <f t="shared" si="0"/>
        <v>0</v>
      </c>
      <c r="C210" s="12">
        <f t="shared" si="12"/>
        <v>5.0000000000000001E-4</v>
      </c>
      <c r="D210" s="9">
        <f t="shared" si="1"/>
        <v>0</v>
      </c>
      <c r="E210" s="12">
        <f t="shared" si="13"/>
        <v>1</v>
      </c>
      <c r="F210" s="12">
        <f t="shared" si="14"/>
        <v>20</v>
      </c>
      <c r="G210" s="11">
        <v>8</v>
      </c>
      <c r="H210" s="12">
        <f t="shared" si="2"/>
        <v>0.4</v>
      </c>
      <c r="I210" s="12">
        <f t="shared" si="3"/>
        <v>0.4</v>
      </c>
      <c r="J210" s="13">
        <f t="shared" si="4"/>
        <v>0</v>
      </c>
      <c r="K210" s="7">
        <f t="shared" si="5"/>
        <v>0</v>
      </c>
      <c r="L210" s="7">
        <f t="shared" si="6"/>
        <v>0.4</v>
      </c>
      <c r="M210" s="7">
        <f t="shared" si="7"/>
        <v>0</v>
      </c>
      <c r="N210" s="7">
        <f t="shared" si="8"/>
        <v>0</v>
      </c>
      <c r="O210" s="2">
        <f t="shared" si="9"/>
        <v>-0.05</v>
      </c>
      <c r="P210" s="14">
        <f t="shared" si="10"/>
        <v>-0.05</v>
      </c>
    </row>
    <row r="211" spans="1:16" ht="16" x14ac:dyDescent="0.2">
      <c r="A211" s="12">
        <f t="shared" si="11"/>
        <v>10</v>
      </c>
      <c r="B211" s="10">
        <f t="shared" si="0"/>
        <v>0</v>
      </c>
      <c r="C211" s="12">
        <f t="shared" si="12"/>
        <v>5.0000000000000001E-4</v>
      </c>
      <c r="D211" s="9">
        <f t="shared" si="1"/>
        <v>0</v>
      </c>
      <c r="E211" s="12">
        <f t="shared" si="13"/>
        <v>1</v>
      </c>
      <c r="F211" s="12">
        <f t="shared" si="14"/>
        <v>20</v>
      </c>
      <c r="G211" s="12">
        <v>9</v>
      </c>
      <c r="H211" s="12">
        <f t="shared" si="2"/>
        <v>0.45</v>
      </c>
      <c r="I211" s="12">
        <f t="shared" si="3"/>
        <v>0.45</v>
      </c>
      <c r="J211" s="13">
        <f t="shared" si="4"/>
        <v>0</v>
      </c>
      <c r="K211" s="7">
        <f t="shared" si="5"/>
        <v>0</v>
      </c>
      <c r="L211" s="7">
        <f t="shared" si="6"/>
        <v>0.45</v>
      </c>
      <c r="M211" s="7">
        <f t="shared" si="7"/>
        <v>0</v>
      </c>
      <c r="N211" s="7">
        <f t="shared" si="8"/>
        <v>0</v>
      </c>
      <c r="O211" s="2">
        <f t="shared" si="9"/>
        <v>-0.05</v>
      </c>
      <c r="P211" s="14">
        <f t="shared" si="10"/>
        <v>-0.05</v>
      </c>
    </row>
    <row r="212" spans="1:16" ht="16" x14ac:dyDescent="0.2">
      <c r="A212" s="12">
        <f t="shared" si="11"/>
        <v>10</v>
      </c>
      <c r="B212" s="10">
        <f t="shared" si="0"/>
        <v>0</v>
      </c>
      <c r="C212" s="12">
        <f t="shared" si="12"/>
        <v>5.0000000000000001E-4</v>
      </c>
      <c r="D212" s="9">
        <f t="shared" si="1"/>
        <v>0</v>
      </c>
      <c r="E212" s="12">
        <f t="shared" si="13"/>
        <v>1</v>
      </c>
      <c r="F212" s="12">
        <f t="shared" si="14"/>
        <v>20</v>
      </c>
      <c r="G212" s="11">
        <v>10</v>
      </c>
      <c r="H212" s="12">
        <f t="shared" si="2"/>
        <v>0.5</v>
      </c>
      <c r="I212" s="12">
        <f t="shared" si="3"/>
        <v>0.5</v>
      </c>
      <c r="J212" s="13">
        <f t="shared" si="4"/>
        <v>0</v>
      </c>
      <c r="K212" s="7">
        <f t="shared" si="5"/>
        <v>0</v>
      </c>
      <c r="L212" s="7">
        <f t="shared" si="6"/>
        <v>0.5</v>
      </c>
      <c r="M212" s="7">
        <f t="shared" si="7"/>
        <v>0</v>
      </c>
      <c r="N212" s="7">
        <f t="shared" si="8"/>
        <v>0</v>
      </c>
      <c r="O212" s="2">
        <f t="shared" si="9"/>
        <v>-0.05</v>
      </c>
      <c r="P212" s="14">
        <f t="shared" si="10"/>
        <v>-0.05</v>
      </c>
    </row>
    <row r="213" spans="1:16" ht="16" x14ac:dyDescent="0.2">
      <c r="A213" s="12">
        <f t="shared" si="11"/>
        <v>10</v>
      </c>
      <c r="B213" s="10">
        <f t="shared" si="0"/>
        <v>0</v>
      </c>
      <c r="C213" s="12">
        <f t="shared" si="12"/>
        <v>5.0000000000000001E-4</v>
      </c>
      <c r="D213" s="9">
        <f t="shared" si="1"/>
        <v>0</v>
      </c>
      <c r="E213" s="12">
        <f t="shared" si="13"/>
        <v>1</v>
      </c>
      <c r="F213" s="12">
        <f t="shared" si="14"/>
        <v>20</v>
      </c>
      <c r="G213" s="12">
        <v>11</v>
      </c>
      <c r="H213" s="12">
        <f t="shared" si="2"/>
        <v>0.55000000000000004</v>
      </c>
      <c r="I213" s="12">
        <f t="shared" si="3"/>
        <v>0.55000000000000004</v>
      </c>
      <c r="J213" s="13">
        <f t="shared" si="4"/>
        <v>0</v>
      </c>
      <c r="K213" s="7">
        <f t="shared" si="5"/>
        <v>0</v>
      </c>
      <c r="L213" s="7">
        <f t="shared" si="6"/>
        <v>0.55000000000000004</v>
      </c>
      <c r="M213" s="7">
        <f t="shared" si="7"/>
        <v>0</v>
      </c>
      <c r="N213" s="7">
        <f t="shared" si="8"/>
        <v>0</v>
      </c>
      <c r="O213" s="2">
        <f t="shared" si="9"/>
        <v>-0.05</v>
      </c>
      <c r="P213" s="14">
        <f t="shared" si="10"/>
        <v>-0.05</v>
      </c>
    </row>
    <row r="214" spans="1:16" ht="16" x14ac:dyDescent="0.2">
      <c r="A214" s="12">
        <f t="shared" si="11"/>
        <v>10</v>
      </c>
      <c r="B214" s="10">
        <f t="shared" si="0"/>
        <v>0</v>
      </c>
      <c r="C214" s="12">
        <f t="shared" si="12"/>
        <v>5.0000000000000001E-4</v>
      </c>
      <c r="D214" s="9">
        <f t="shared" si="1"/>
        <v>0</v>
      </c>
      <c r="E214" s="12">
        <f t="shared" si="13"/>
        <v>1</v>
      </c>
      <c r="F214" s="12">
        <f t="shared" si="14"/>
        <v>20</v>
      </c>
      <c r="G214" s="11">
        <v>12</v>
      </c>
      <c r="H214" s="12">
        <f t="shared" si="2"/>
        <v>0.6</v>
      </c>
      <c r="I214" s="12">
        <f t="shared" si="3"/>
        <v>0.6</v>
      </c>
      <c r="J214" s="13">
        <f t="shared" si="4"/>
        <v>0</v>
      </c>
      <c r="K214" s="7">
        <f t="shared" si="5"/>
        <v>0</v>
      </c>
      <c r="L214" s="7">
        <f t="shared" si="6"/>
        <v>0.6</v>
      </c>
      <c r="M214" s="7">
        <f t="shared" si="7"/>
        <v>0</v>
      </c>
      <c r="N214" s="7">
        <f t="shared" si="8"/>
        <v>0</v>
      </c>
      <c r="O214" s="2">
        <f t="shared" si="9"/>
        <v>-0.05</v>
      </c>
      <c r="P214" s="14">
        <f t="shared" si="10"/>
        <v>-0.05</v>
      </c>
    </row>
    <row r="215" spans="1:16" ht="16" x14ac:dyDescent="0.2">
      <c r="A215" s="12">
        <f t="shared" si="11"/>
        <v>10</v>
      </c>
      <c r="B215" s="10">
        <f t="shared" si="0"/>
        <v>0</v>
      </c>
      <c r="C215" s="12">
        <f t="shared" si="12"/>
        <v>5.0000000000000001E-4</v>
      </c>
      <c r="D215" s="9">
        <f t="shared" si="1"/>
        <v>0</v>
      </c>
      <c r="E215" s="12">
        <f t="shared" si="13"/>
        <v>1</v>
      </c>
      <c r="F215" s="12">
        <f t="shared" si="14"/>
        <v>20</v>
      </c>
      <c r="G215" s="12">
        <v>13</v>
      </c>
      <c r="H215" s="12">
        <f t="shared" si="2"/>
        <v>0.65</v>
      </c>
      <c r="I215" s="12">
        <f t="shared" si="3"/>
        <v>0.65</v>
      </c>
      <c r="J215" s="13">
        <f t="shared" si="4"/>
        <v>0</v>
      </c>
      <c r="K215" s="7">
        <f t="shared" si="5"/>
        <v>0</v>
      </c>
      <c r="L215" s="7">
        <f t="shared" si="6"/>
        <v>0.65</v>
      </c>
      <c r="M215" s="7">
        <f t="shared" si="7"/>
        <v>0</v>
      </c>
      <c r="N215" s="7">
        <f t="shared" si="8"/>
        <v>0</v>
      </c>
      <c r="O215" s="2">
        <f t="shared" si="9"/>
        <v>-0.05</v>
      </c>
      <c r="P215" s="14">
        <f t="shared" si="10"/>
        <v>-0.05</v>
      </c>
    </row>
    <row r="216" spans="1:16" ht="16" x14ac:dyDescent="0.2">
      <c r="A216" s="12">
        <f t="shared" si="11"/>
        <v>10</v>
      </c>
      <c r="B216" s="10">
        <f t="shared" si="0"/>
        <v>0</v>
      </c>
      <c r="C216" s="12">
        <f t="shared" si="12"/>
        <v>5.0000000000000001E-4</v>
      </c>
      <c r="D216" s="9">
        <f t="shared" si="1"/>
        <v>0</v>
      </c>
      <c r="E216" s="12">
        <f t="shared" si="13"/>
        <v>1</v>
      </c>
      <c r="F216" s="12">
        <f t="shared" si="14"/>
        <v>20</v>
      </c>
      <c r="G216" s="11">
        <v>14</v>
      </c>
      <c r="H216" s="12">
        <f t="shared" si="2"/>
        <v>0.7</v>
      </c>
      <c r="I216" s="12">
        <f t="shared" si="3"/>
        <v>0.7</v>
      </c>
      <c r="J216" s="13">
        <f t="shared" si="4"/>
        <v>0</v>
      </c>
      <c r="K216" s="7">
        <f t="shared" si="5"/>
        <v>0</v>
      </c>
      <c r="L216" s="7">
        <f t="shared" si="6"/>
        <v>0.7</v>
      </c>
      <c r="M216" s="7">
        <f t="shared" si="7"/>
        <v>0</v>
      </c>
      <c r="N216" s="7">
        <f t="shared" si="8"/>
        <v>0</v>
      </c>
      <c r="O216" s="2">
        <f t="shared" si="9"/>
        <v>-0.05</v>
      </c>
      <c r="P216" s="14">
        <f t="shared" si="10"/>
        <v>-0.05</v>
      </c>
    </row>
    <row r="217" spans="1:16" ht="16" x14ac:dyDescent="0.2">
      <c r="A217" s="12">
        <f t="shared" si="11"/>
        <v>10</v>
      </c>
      <c r="B217" s="10">
        <f t="shared" si="0"/>
        <v>0</v>
      </c>
      <c r="C217" s="12">
        <f t="shared" si="12"/>
        <v>5.0000000000000001E-4</v>
      </c>
      <c r="D217" s="9">
        <f t="shared" si="1"/>
        <v>0</v>
      </c>
      <c r="E217" s="12">
        <f t="shared" si="13"/>
        <v>1</v>
      </c>
      <c r="F217" s="12">
        <f t="shared" si="14"/>
        <v>20</v>
      </c>
      <c r="G217" s="12">
        <v>15</v>
      </c>
      <c r="H217" s="12">
        <f t="shared" si="2"/>
        <v>0.75</v>
      </c>
      <c r="I217" s="12">
        <f t="shared" si="3"/>
        <v>0.75</v>
      </c>
      <c r="J217" s="13">
        <f t="shared" si="4"/>
        <v>0</v>
      </c>
      <c r="K217" s="7">
        <f t="shared" si="5"/>
        <v>0</v>
      </c>
      <c r="L217" s="7">
        <f t="shared" si="6"/>
        <v>0.75</v>
      </c>
      <c r="M217" s="7">
        <f t="shared" si="7"/>
        <v>0</v>
      </c>
      <c r="N217" s="7">
        <f t="shared" si="8"/>
        <v>0</v>
      </c>
      <c r="O217" s="2">
        <f t="shared" si="9"/>
        <v>-0.05</v>
      </c>
      <c r="P217" s="14">
        <f t="shared" si="10"/>
        <v>-0.05</v>
      </c>
    </row>
    <row r="218" spans="1:16" ht="16" x14ac:dyDescent="0.2">
      <c r="A218" s="12">
        <f t="shared" si="11"/>
        <v>10</v>
      </c>
      <c r="B218" s="10">
        <f t="shared" si="0"/>
        <v>0</v>
      </c>
      <c r="C218" s="12">
        <f t="shared" si="12"/>
        <v>5.0000000000000001E-4</v>
      </c>
      <c r="D218" s="9">
        <f t="shared" si="1"/>
        <v>0</v>
      </c>
      <c r="E218" s="12">
        <f t="shared" si="13"/>
        <v>1</v>
      </c>
      <c r="F218" s="12">
        <f t="shared" si="14"/>
        <v>20</v>
      </c>
      <c r="G218" s="11">
        <v>16</v>
      </c>
      <c r="H218" s="12">
        <f t="shared" si="2"/>
        <v>0.8</v>
      </c>
      <c r="I218" s="12">
        <f t="shared" si="3"/>
        <v>0.8</v>
      </c>
      <c r="J218" s="13">
        <f t="shared" si="4"/>
        <v>0</v>
      </c>
      <c r="K218" s="7">
        <f t="shared" si="5"/>
        <v>0</v>
      </c>
      <c r="L218" s="7">
        <f t="shared" si="6"/>
        <v>0.8</v>
      </c>
      <c r="M218" s="7">
        <f t="shared" si="7"/>
        <v>0</v>
      </c>
      <c r="N218" s="7">
        <f t="shared" si="8"/>
        <v>0</v>
      </c>
      <c r="O218" s="2">
        <f t="shared" si="9"/>
        <v>-0.05</v>
      </c>
      <c r="P218" s="14">
        <f t="shared" si="10"/>
        <v>-0.05</v>
      </c>
    </row>
    <row r="219" spans="1:16" ht="16" x14ac:dyDescent="0.2">
      <c r="A219" s="12">
        <f t="shared" si="11"/>
        <v>10</v>
      </c>
      <c r="B219" s="10">
        <f t="shared" si="0"/>
        <v>0</v>
      </c>
      <c r="C219" s="12">
        <f t="shared" si="12"/>
        <v>5.0000000000000001E-4</v>
      </c>
      <c r="D219" s="9">
        <f t="shared" si="1"/>
        <v>0</v>
      </c>
      <c r="E219" s="12">
        <f t="shared" si="13"/>
        <v>1</v>
      </c>
      <c r="F219" s="12">
        <f t="shared" si="14"/>
        <v>20</v>
      </c>
      <c r="G219" s="12">
        <v>17</v>
      </c>
      <c r="H219" s="12">
        <f t="shared" si="2"/>
        <v>0.85</v>
      </c>
      <c r="I219" s="12">
        <f t="shared" si="3"/>
        <v>0.85</v>
      </c>
      <c r="J219" s="13">
        <f t="shared" si="4"/>
        <v>0</v>
      </c>
      <c r="K219" s="7">
        <f t="shared" si="5"/>
        <v>0</v>
      </c>
      <c r="L219" s="7">
        <f t="shared" si="6"/>
        <v>0.85</v>
      </c>
      <c r="M219" s="7">
        <f t="shared" si="7"/>
        <v>0</v>
      </c>
      <c r="N219" s="7">
        <f t="shared" si="8"/>
        <v>0</v>
      </c>
      <c r="O219" s="2">
        <f t="shared" si="9"/>
        <v>-0.05</v>
      </c>
      <c r="P219" s="14">
        <f t="shared" si="10"/>
        <v>-0.05</v>
      </c>
    </row>
    <row r="220" spans="1:16" ht="16" x14ac:dyDescent="0.2">
      <c r="A220" s="12">
        <f t="shared" si="11"/>
        <v>10</v>
      </c>
      <c r="B220" s="10">
        <f t="shared" si="0"/>
        <v>0</v>
      </c>
      <c r="C220" s="12">
        <f t="shared" si="12"/>
        <v>5.0000000000000001E-4</v>
      </c>
      <c r="D220" s="9">
        <f t="shared" si="1"/>
        <v>0</v>
      </c>
      <c r="E220" s="12">
        <f t="shared" si="13"/>
        <v>1</v>
      </c>
      <c r="F220" s="12">
        <f t="shared" si="14"/>
        <v>20</v>
      </c>
      <c r="G220" s="11">
        <v>18</v>
      </c>
      <c r="H220" s="12">
        <f t="shared" si="2"/>
        <v>0.9</v>
      </c>
      <c r="I220" s="12">
        <f t="shared" si="3"/>
        <v>0.9</v>
      </c>
      <c r="J220" s="13">
        <f t="shared" si="4"/>
        <v>0</v>
      </c>
      <c r="K220" s="7">
        <f t="shared" si="5"/>
        <v>0</v>
      </c>
      <c r="L220" s="7">
        <f t="shared" si="6"/>
        <v>0.9</v>
      </c>
      <c r="M220" s="7">
        <f t="shared" si="7"/>
        <v>0</v>
      </c>
      <c r="N220" s="7">
        <f t="shared" si="8"/>
        <v>0</v>
      </c>
      <c r="O220" s="2">
        <f t="shared" si="9"/>
        <v>-0.05</v>
      </c>
      <c r="P220" s="14">
        <f t="shared" si="10"/>
        <v>-0.05</v>
      </c>
    </row>
    <row r="221" spans="1:16" ht="16" x14ac:dyDescent="0.2">
      <c r="A221" s="12">
        <f t="shared" si="11"/>
        <v>10</v>
      </c>
      <c r="B221" s="10">
        <f t="shared" si="0"/>
        <v>0</v>
      </c>
      <c r="C221" s="12">
        <f t="shared" si="12"/>
        <v>5.0000000000000001E-4</v>
      </c>
      <c r="D221" s="9">
        <f t="shared" si="1"/>
        <v>0</v>
      </c>
      <c r="E221" s="12">
        <f t="shared" si="13"/>
        <v>1</v>
      </c>
      <c r="F221" s="12">
        <f t="shared" si="14"/>
        <v>20</v>
      </c>
      <c r="G221" s="12">
        <v>19</v>
      </c>
      <c r="H221" s="12">
        <f t="shared" si="2"/>
        <v>0.95</v>
      </c>
      <c r="I221" s="12">
        <f t="shared" si="3"/>
        <v>0.95</v>
      </c>
      <c r="J221" s="13">
        <f t="shared" si="4"/>
        <v>0</v>
      </c>
      <c r="K221" s="7">
        <f t="shared" si="5"/>
        <v>0</v>
      </c>
      <c r="L221" s="7">
        <f t="shared" si="6"/>
        <v>0.95</v>
      </c>
      <c r="M221" s="7">
        <f t="shared" si="7"/>
        <v>0</v>
      </c>
      <c r="N221" s="7">
        <f t="shared" si="8"/>
        <v>0</v>
      </c>
      <c r="O221" s="2">
        <f t="shared" si="9"/>
        <v>-0.05</v>
      </c>
      <c r="P221" s="14">
        <f t="shared" si="10"/>
        <v>-0.05</v>
      </c>
    </row>
    <row r="222" spans="1:16" ht="16" x14ac:dyDescent="0.2">
      <c r="A222" s="12">
        <f t="shared" si="11"/>
        <v>10</v>
      </c>
      <c r="B222" s="10">
        <f t="shared" si="0"/>
        <v>0</v>
      </c>
      <c r="C222" s="12">
        <f t="shared" si="12"/>
        <v>5.0000000000000001E-4</v>
      </c>
      <c r="D222" s="9">
        <f t="shared" si="1"/>
        <v>0</v>
      </c>
      <c r="E222" s="12">
        <f t="shared" si="13"/>
        <v>1</v>
      </c>
      <c r="F222" s="12">
        <f t="shared" si="14"/>
        <v>20</v>
      </c>
      <c r="G222" s="11">
        <v>20</v>
      </c>
      <c r="H222" s="12">
        <f t="shared" si="2"/>
        <v>1</v>
      </c>
      <c r="I222" s="12">
        <f t="shared" si="3"/>
        <v>1</v>
      </c>
      <c r="J222" s="13">
        <f t="shared" si="4"/>
        <v>0</v>
      </c>
      <c r="K222" s="7">
        <f t="shared" si="5"/>
        <v>0</v>
      </c>
      <c r="L222" s="7">
        <f t="shared" si="6"/>
        <v>1</v>
      </c>
      <c r="M222" s="7">
        <f t="shared" si="7"/>
        <v>0</v>
      </c>
      <c r="N222" s="7">
        <f t="shared" si="8"/>
        <v>0</v>
      </c>
      <c r="O222" s="2">
        <f t="shared" si="9"/>
        <v>-0.05</v>
      </c>
      <c r="P222" s="14">
        <f t="shared" si="10"/>
        <v>-0.05</v>
      </c>
    </row>
  </sheetData>
  <sheetProtection algorithmName="SHA-512" hashValue="b503GpMvhkY7SBptdpDs9oz9SmvWy1+PXXCeu58HmuS8qFc1LOI+nF7bnku8bmrCtCFr+8zpaLOQcECbkRo82g==" saltValue="7hAKBue/kUDNlS26CWL9IA==" spinCount="100000" sheet="1" objects="1" scenarios="1"/>
  <mergeCells count="5">
    <mergeCell ref="R36:X36"/>
    <mergeCell ref="S45:Y45"/>
    <mergeCell ref="R46:Y46"/>
    <mergeCell ref="S47:Y47"/>
    <mergeCell ref="R48:Y4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1</xdr:col>
                    <xdr:colOff>88900</xdr:colOff>
                    <xdr:row>5</xdr:row>
                    <xdr:rowOff>25400</xdr:rowOff>
                  </from>
                  <to>
                    <xdr:col>1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J37" sqref="J37"/>
    </sheetView>
  </sheetViews>
  <sheetFormatPr baseColWidth="10" defaultColWidth="11" defaultRowHeight="13" x14ac:dyDescent="0.15"/>
  <cols>
    <col min="1" max="16384" width="11" style="2"/>
  </cols>
  <sheetData>
    <row r="1" spans="1:20" ht="15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5"/>
      <c r="N1" s="15"/>
      <c r="O1" s="15"/>
      <c r="P1" s="15"/>
      <c r="Q1" s="15"/>
      <c r="R1" s="15"/>
      <c r="S1" s="15"/>
      <c r="T1" s="16"/>
    </row>
    <row r="2" spans="1:20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5"/>
      <c r="N2" s="15"/>
      <c r="O2" s="15"/>
      <c r="P2" s="15"/>
      <c r="Q2" s="15"/>
      <c r="R2" s="15"/>
      <c r="S2" s="15"/>
      <c r="T2" s="16"/>
    </row>
    <row r="3" spans="1:20" ht="15" x14ac:dyDescent="0.2">
      <c r="A3" s="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5"/>
      <c r="N3" s="15"/>
      <c r="O3" s="15"/>
      <c r="P3" s="15"/>
      <c r="Q3" s="15"/>
      <c r="R3" s="15"/>
      <c r="S3" s="15"/>
      <c r="T3" s="16"/>
    </row>
    <row r="4" spans="1:20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5"/>
      <c r="N4" s="15"/>
      <c r="O4" s="15"/>
      <c r="P4" s="15"/>
      <c r="Q4" s="15"/>
      <c r="R4" s="15"/>
      <c r="S4" s="15"/>
      <c r="T4" s="16"/>
    </row>
    <row r="5" spans="1:20" ht="15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15"/>
      <c r="N5" s="17">
        <v>75</v>
      </c>
      <c r="O5" s="18"/>
      <c r="P5" s="15"/>
      <c r="Q5" s="15"/>
      <c r="R5" s="15"/>
      <c r="S5" s="15"/>
      <c r="T5" s="16"/>
    </row>
    <row r="6" spans="1:20" ht="15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15"/>
      <c r="N6" s="15"/>
      <c r="O6" s="15"/>
      <c r="P6" s="15"/>
      <c r="Q6" s="15"/>
      <c r="R6" s="15"/>
      <c r="S6" s="15"/>
      <c r="T6" s="16"/>
    </row>
    <row r="7" spans="1:20" ht="15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18"/>
      <c r="N7" s="15"/>
      <c r="O7" s="15"/>
      <c r="P7" s="15"/>
      <c r="Q7" s="15"/>
      <c r="R7" s="15"/>
      <c r="S7" s="18"/>
      <c r="T7" s="16"/>
    </row>
    <row r="8" spans="1:20" ht="15" x14ac:dyDescent="0.2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15"/>
      <c r="N8" s="15"/>
      <c r="O8" s="15"/>
      <c r="P8" s="15"/>
      <c r="Q8" s="15"/>
      <c r="R8" s="15"/>
      <c r="S8" s="15"/>
      <c r="T8" s="16"/>
    </row>
    <row r="9" spans="1:20" ht="15" x14ac:dyDescent="0.2">
      <c r="A9" s="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15"/>
      <c r="N9" s="15"/>
      <c r="O9" s="15"/>
      <c r="P9" s="15"/>
      <c r="Q9" s="15"/>
      <c r="R9" s="15"/>
      <c r="S9" s="15"/>
      <c r="T9" s="16"/>
    </row>
    <row r="10" spans="1:20" ht="15" x14ac:dyDescent="0.2">
      <c r="A10" s="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5"/>
      <c r="N10" s="15"/>
      <c r="O10" s="15"/>
      <c r="P10" s="15"/>
      <c r="Q10" s="15"/>
      <c r="R10" s="15"/>
      <c r="S10" s="15"/>
      <c r="T10" s="16"/>
    </row>
    <row r="11" spans="1:20" ht="1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15"/>
      <c r="N11" s="15"/>
      <c r="O11" s="15"/>
      <c r="P11" s="15"/>
      <c r="Q11" s="15"/>
      <c r="R11" s="15"/>
      <c r="S11" s="15"/>
      <c r="T11" s="16"/>
    </row>
    <row r="12" spans="1:20" ht="1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15"/>
      <c r="N12" s="15"/>
      <c r="O12" s="15"/>
      <c r="P12" s="15"/>
      <c r="Q12" s="15"/>
      <c r="R12" s="15"/>
      <c r="S12" s="15"/>
      <c r="T12" s="16"/>
    </row>
    <row r="13" spans="1:20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15"/>
      <c r="N13" s="15"/>
      <c r="O13" s="15"/>
      <c r="P13" s="15"/>
      <c r="Q13" s="15"/>
      <c r="R13" s="15"/>
      <c r="S13" s="15"/>
      <c r="T13" s="16"/>
    </row>
    <row r="14" spans="1:20" ht="1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5"/>
      <c r="N14" s="15"/>
      <c r="O14" s="15"/>
      <c r="P14" s="15"/>
      <c r="Q14" s="15"/>
      <c r="R14" s="15"/>
      <c r="S14" s="15"/>
      <c r="T14" s="16"/>
    </row>
    <row r="15" spans="1:20" ht="1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15"/>
      <c r="N15" s="15"/>
      <c r="O15" s="15"/>
      <c r="P15" s="15"/>
      <c r="Q15" s="15"/>
      <c r="R15" s="15"/>
      <c r="S15" s="15"/>
      <c r="T15" s="16"/>
    </row>
    <row r="16" spans="1:20" ht="1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5"/>
      <c r="N16" s="15"/>
      <c r="O16" s="15"/>
      <c r="P16" s="15"/>
      <c r="Q16" s="15"/>
      <c r="R16" s="15"/>
      <c r="S16" s="15"/>
      <c r="T16" s="16"/>
    </row>
    <row r="17" spans="1:20" ht="1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15"/>
      <c r="N17" s="15"/>
      <c r="O17" s="15"/>
      <c r="P17" s="15"/>
      <c r="Q17" s="15"/>
      <c r="R17" s="15"/>
      <c r="S17" s="15"/>
      <c r="T17" s="16"/>
    </row>
    <row r="18" spans="1:20" ht="1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15"/>
      <c r="N18" s="15"/>
      <c r="O18" s="15"/>
      <c r="P18" s="15"/>
      <c r="Q18" s="15"/>
      <c r="R18" s="15"/>
      <c r="S18" s="15"/>
      <c r="T18" s="16"/>
    </row>
    <row r="19" spans="1:20" ht="1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15"/>
      <c r="N19" s="15"/>
      <c r="O19" s="15"/>
      <c r="P19" s="15"/>
      <c r="Q19" s="15"/>
      <c r="R19" s="15"/>
      <c r="S19" s="15"/>
      <c r="T19" s="16"/>
    </row>
    <row r="20" spans="1:20" ht="1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5"/>
      <c r="N20" s="15"/>
      <c r="O20" s="15"/>
      <c r="P20" s="15"/>
      <c r="Q20" s="15"/>
      <c r="R20" s="15"/>
      <c r="S20" s="15"/>
      <c r="T20" s="16"/>
    </row>
    <row r="21" spans="1:20" ht="1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15"/>
      <c r="N21" s="15"/>
      <c r="O21" s="15"/>
      <c r="P21" s="15"/>
      <c r="Q21" s="15"/>
      <c r="R21" s="15"/>
      <c r="S21" s="15"/>
      <c r="T21" s="19"/>
    </row>
    <row r="22" spans="1:20" ht="1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15"/>
      <c r="N22" s="15"/>
      <c r="O22" s="15"/>
      <c r="P22" s="15"/>
      <c r="Q22" s="15"/>
      <c r="R22" s="15"/>
      <c r="S22" s="15"/>
      <c r="T22" s="19"/>
    </row>
    <row r="23" spans="1:20" ht="1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15"/>
      <c r="N23" s="15"/>
      <c r="O23" s="15"/>
      <c r="P23" s="15"/>
      <c r="Q23" s="15"/>
      <c r="R23" s="15"/>
      <c r="S23" s="15"/>
      <c r="T23" s="16"/>
    </row>
    <row r="24" spans="1:20" ht="1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15"/>
      <c r="N24" s="15"/>
      <c r="O24" s="15"/>
      <c r="P24" s="15"/>
      <c r="Q24" s="15"/>
      <c r="R24" s="15"/>
      <c r="S24" s="15"/>
      <c r="T24" s="16"/>
    </row>
    <row r="25" spans="1:20" ht="1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15"/>
      <c r="N25" s="15"/>
      <c r="O25" s="15"/>
      <c r="P25" s="15"/>
      <c r="Q25" s="15"/>
      <c r="R25" s="15"/>
      <c r="S25" s="15"/>
      <c r="T25" s="16"/>
    </row>
    <row r="26" spans="1:20" ht="1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15" t="s">
        <v>15</v>
      </c>
      <c r="N26" s="15"/>
      <c r="O26" s="15"/>
      <c r="P26" s="15"/>
      <c r="Q26" s="15"/>
      <c r="R26" s="15"/>
      <c r="S26" s="15"/>
      <c r="T26" s="16"/>
    </row>
    <row r="27" spans="1:20" ht="1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15"/>
      <c r="N27" s="15"/>
      <c r="O27" s="15"/>
      <c r="P27" s="15"/>
      <c r="Q27" s="15"/>
      <c r="R27" s="15"/>
      <c r="S27" s="15"/>
      <c r="T27" s="16"/>
    </row>
    <row r="28" spans="1:20" ht="1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5"/>
      <c r="N28" s="16"/>
      <c r="O28" s="15"/>
      <c r="P28" s="15"/>
      <c r="Q28" s="15"/>
      <c r="R28" s="15"/>
      <c r="S28" s="15"/>
      <c r="T28" s="16"/>
    </row>
    <row r="29" spans="1:20" ht="1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15"/>
      <c r="N29" s="15"/>
      <c r="O29" s="15"/>
      <c r="P29" s="15"/>
      <c r="Q29" s="15"/>
      <c r="R29" s="15"/>
      <c r="S29" s="15"/>
      <c r="T29" s="16"/>
    </row>
    <row r="30" spans="1:20" ht="1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15"/>
      <c r="N30" s="15"/>
      <c r="O30" s="15"/>
      <c r="P30" s="15"/>
      <c r="Q30" s="15"/>
      <c r="R30" s="15"/>
      <c r="S30" s="15"/>
      <c r="T30" s="16"/>
    </row>
    <row r="31" spans="1:20" ht="1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15"/>
      <c r="N31" s="15"/>
      <c r="O31" s="15"/>
      <c r="P31" s="15"/>
      <c r="Q31" s="15"/>
      <c r="R31" s="15"/>
      <c r="S31" s="15"/>
      <c r="T31" s="16"/>
    </row>
    <row r="32" spans="1:20" ht="1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15"/>
      <c r="N32" s="15"/>
      <c r="O32" s="15"/>
      <c r="P32" s="15"/>
      <c r="Q32" s="15"/>
      <c r="R32" s="15"/>
      <c r="S32" s="15"/>
      <c r="T32" s="16"/>
    </row>
    <row r="33" spans="1:20" ht="1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15"/>
      <c r="N33" s="15"/>
      <c r="O33" s="15"/>
      <c r="P33" s="15"/>
      <c r="Q33" s="15"/>
      <c r="R33" s="15"/>
      <c r="S33" s="15"/>
      <c r="T33" s="16"/>
    </row>
    <row r="34" spans="1:20" ht="1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15"/>
      <c r="N34" s="15"/>
      <c r="O34" s="15"/>
      <c r="P34" s="15"/>
      <c r="Q34" s="15"/>
      <c r="R34" s="15"/>
      <c r="S34" s="15"/>
      <c r="T34" s="16"/>
    </row>
    <row r="35" spans="1:20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9"/>
      <c r="N35" s="19"/>
      <c r="O35" s="19"/>
      <c r="P35" s="16"/>
      <c r="Q35" s="16"/>
      <c r="R35" s="16"/>
      <c r="S35" s="16"/>
      <c r="T35" s="16"/>
    </row>
    <row r="36" spans="1:20" ht="1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0"/>
      <c r="N36" s="20"/>
      <c r="O36" s="20"/>
      <c r="P36" s="20"/>
      <c r="Q36" s="20"/>
      <c r="R36" s="20"/>
      <c r="S36" s="20"/>
      <c r="T36" s="16"/>
    </row>
    <row r="37" spans="1:20" ht="1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1"/>
      <c r="N37" s="15"/>
      <c r="O37" s="15"/>
      <c r="P37" s="15"/>
      <c r="Q37" s="15"/>
      <c r="R37" s="15"/>
      <c r="S37" s="15"/>
      <c r="T37" s="16"/>
    </row>
    <row r="38" spans="1:20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19"/>
      <c r="N38" s="19"/>
      <c r="O38" s="19"/>
      <c r="P38" s="16"/>
      <c r="Q38" s="16"/>
      <c r="R38" s="16"/>
      <c r="S38" s="16"/>
      <c r="T38" s="16"/>
    </row>
    <row r="39" spans="1:20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9"/>
      <c r="N39" s="19"/>
      <c r="O39" s="19"/>
      <c r="P39" s="16"/>
      <c r="Q39" s="16"/>
      <c r="R39" s="16"/>
      <c r="S39" s="16"/>
      <c r="T39" s="16"/>
    </row>
    <row r="40" spans="1:20" ht="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9"/>
      <c r="N40" s="19"/>
      <c r="O40" s="19"/>
      <c r="P40" s="16"/>
      <c r="Q40" s="16"/>
      <c r="R40" s="16"/>
      <c r="S40" s="16"/>
      <c r="T40" s="16"/>
    </row>
    <row r="41" spans="1:20" x14ac:dyDescent="0.15">
      <c r="M41" s="19"/>
      <c r="N41" s="19"/>
      <c r="O41" s="19"/>
      <c r="P41" s="16"/>
      <c r="Q41" s="16"/>
      <c r="R41" s="16"/>
      <c r="S41" s="16"/>
      <c r="T41" s="16"/>
    </row>
    <row r="42" spans="1:20" x14ac:dyDescent="0.15">
      <c r="M42" s="19"/>
      <c r="N42" s="19"/>
      <c r="O42" s="19"/>
      <c r="P42" s="16"/>
      <c r="Q42" s="16"/>
      <c r="R42" s="16"/>
      <c r="S42" s="16"/>
      <c r="T42" s="16"/>
    </row>
    <row r="43" spans="1:20" x14ac:dyDescent="0.15">
      <c r="M43" s="19"/>
      <c r="N43" s="19"/>
      <c r="O43" s="19"/>
      <c r="P43" s="16"/>
      <c r="Q43" s="16"/>
      <c r="R43" s="16"/>
      <c r="S43" s="16"/>
      <c r="T43" s="16"/>
    </row>
    <row r="44" spans="1:20" x14ac:dyDescent="0.15">
      <c r="M44" s="19"/>
      <c r="N44" s="19"/>
      <c r="O44" s="19"/>
      <c r="P44" s="16"/>
      <c r="Q44" s="16"/>
      <c r="R44" s="16"/>
      <c r="S44" s="16"/>
      <c r="T44" s="16"/>
    </row>
    <row r="45" spans="1:20" ht="15" x14ac:dyDescent="0.2">
      <c r="M45" s="19"/>
      <c r="N45" s="20" t="s">
        <v>16</v>
      </c>
      <c r="O45" s="20"/>
      <c r="P45" s="20"/>
      <c r="Q45" s="20"/>
      <c r="R45" s="20"/>
      <c r="S45" s="20"/>
      <c r="T45" s="20"/>
    </row>
    <row r="46" spans="1:20" ht="15" x14ac:dyDescent="0.2">
      <c r="M46" s="22" t="s">
        <v>17</v>
      </c>
      <c r="N46" s="22"/>
      <c r="O46" s="22"/>
      <c r="P46" s="22"/>
      <c r="Q46" s="22"/>
      <c r="R46" s="22"/>
      <c r="S46" s="22"/>
      <c r="T46" s="22"/>
    </row>
    <row r="47" spans="1:20" x14ac:dyDescent="0.15">
      <c r="M47" s="19"/>
      <c r="N47" s="19"/>
      <c r="O47" s="19"/>
      <c r="P47" s="16"/>
      <c r="Q47" s="16"/>
      <c r="R47" s="16"/>
      <c r="S47" s="16"/>
      <c r="T47" s="16"/>
    </row>
    <row r="48" spans="1:20" x14ac:dyDescent="0.15">
      <c r="M48" s="19"/>
      <c r="N48" s="19"/>
      <c r="O48" s="19"/>
      <c r="P48" s="16"/>
      <c r="Q48" s="16"/>
      <c r="R48" s="16"/>
      <c r="S48" s="16"/>
      <c r="T48" s="16"/>
    </row>
    <row r="49" spans="13:20" x14ac:dyDescent="0.15">
      <c r="M49" s="19"/>
      <c r="N49" s="19"/>
      <c r="O49" s="19"/>
      <c r="P49" s="16"/>
      <c r="Q49" s="16"/>
      <c r="R49" s="16"/>
      <c r="S49" s="16"/>
      <c r="T49" s="16"/>
    </row>
    <row r="50" spans="13:20" x14ac:dyDescent="0.15">
      <c r="M50" s="16"/>
      <c r="N50" s="16"/>
      <c r="O50" s="16"/>
      <c r="P50" s="16"/>
      <c r="Q50" s="16"/>
      <c r="R50" s="16"/>
      <c r="S50" s="16"/>
      <c r="T50" s="16"/>
    </row>
    <row r="51" spans="13:20" x14ac:dyDescent="0.15">
      <c r="M51" s="16"/>
      <c r="N51" s="16"/>
      <c r="O51" s="16"/>
      <c r="P51" s="16"/>
      <c r="Q51" s="16"/>
      <c r="R51" s="16"/>
      <c r="S51" s="16"/>
      <c r="T51" s="16"/>
    </row>
    <row r="52" spans="13:20" x14ac:dyDescent="0.15">
      <c r="M52" s="16"/>
      <c r="N52" s="16"/>
      <c r="O52" s="16"/>
      <c r="P52" s="16"/>
      <c r="Q52" s="16"/>
      <c r="R52" s="16"/>
      <c r="S52" s="16"/>
      <c r="T52" s="16"/>
    </row>
    <row r="53" spans="13:20" x14ac:dyDescent="0.15">
      <c r="M53" s="16"/>
      <c r="N53" s="16"/>
      <c r="O53" s="16"/>
      <c r="P53" s="16"/>
      <c r="Q53" s="16"/>
      <c r="R53" s="16"/>
      <c r="S53" s="16"/>
      <c r="T53" s="16"/>
    </row>
    <row r="54" spans="13:20" x14ac:dyDescent="0.15">
      <c r="M54" s="16"/>
      <c r="N54" s="16"/>
      <c r="O54" s="16"/>
      <c r="P54" s="16"/>
      <c r="Q54" s="16"/>
      <c r="R54" s="16"/>
      <c r="S54" s="16"/>
      <c r="T54" s="16"/>
    </row>
    <row r="55" spans="13:20" x14ac:dyDescent="0.15">
      <c r="M55" s="16"/>
      <c r="N55" s="16"/>
      <c r="O55" s="16"/>
      <c r="P55" s="16"/>
      <c r="Q55" s="16"/>
      <c r="R55" s="16"/>
      <c r="S55" s="16"/>
      <c r="T55" s="16"/>
    </row>
    <row r="56" spans="13:20" x14ac:dyDescent="0.15">
      <c r="M56" s="16"/>
      <c r="N56" s="16"/>
      <c r="O56" s="16"/>
      <c r="P56" s="16"/>
      <c r="Q56" s="16"/>
      <c r="R56" s="16"/>
      <c r="S56" s="16"/>
      <c r="T56" s="16"/>
    </row>
    <row r="57" spans="13:20" x14ac:dyDescent="0.15">
      <c r="M57" s="16"/>
      <c r="N57" s="16"/>
      <c r="O57" s="16"/>
      <c r="P57" s="16"/>
      <c r="Q57" s="16"/>
      <c r="R57" s="16"/>
      <c r="S57" s="16"/>
      <c r="T57" s="16"/>
    </row>
    <row r="58" spans="13:20" x14ac:dyDescent="0.15">
      <c r="M58" s="16"/>
      <c r="N58" s="16"/>
      <c r="O58" s="16"/>
      <c r="P58" s="16"/>
      <c r="Q58" s="16"/>
      <c r="R58" s="16"/>
      <c r="S58" s="16"/>
      <c r="T58" s="16"/>
    </row>
    <row r="59" spans="13:20" x14ac:dyDescent="0.15">
      <c r="M59" s="16"/>
      <c r="N59" s="16"/>
      <c r="O59" s="16"/>
      <c r="P59" s="16"/>
      <c r="Q59" s="16"/>
      <c r="R59" s="16"/>
      <c r="S59" s="16"/>
      <c r="T59" s="16"/>
    </row>
    <row r="60" spans="13:20" x14ac:dyDescent="0.15">
      <c r="M60" s="16"/>
      <c r="N60" s="16"/>
      <c r="O60" s="16"/>
      <c r="P60" s="16"/>
      <c r="Q60" s="16"/>
      <c r="R60" s="16"/>
      <c r="S60" s="16"/>
      <c r="T60" s="16"/>
    </row>
    <row r="61" spans="13:20" x14ac:dyDescent="0.15">
      <c r="M61" s="16"/>
      <c r="N61" s="16"/>
      <c r="O61" s="16"/>
      <c r="P61" s="16"/>
      <c r="Q61" s="16"/>
      <c r="R61" s="16"/>
      <c r="S61" s="16"/>
      <c r="T61" s="16"/>
    </row>
    <row r="62" spans="13:20" x14ac:dyDescent="0.15">
      <c r="M62" s="16"/>
      <c r="N62" s="16"/>
      <c r="O62" s="16"/>
      <c r="P62" s="16"/>
      <c r="Q62" s="16"/>
      <c r="R62" s="16"/>
      <c r="S62" s="16"/>
      <c r="T62" s="16"/>
    </row>
    <row r="63" spans="13:20" x14ac:dyDescent="0.15">
      <c r="M63" s="16"/>
      <c r="N63" s="16"/>
      <c r="O63" s="16"/>
      <c r="P63" s="16"/>
      <c r="Q63" s="16"/>
      <c r="R63" s="16"/>
      <c r="S63" s="16"/>
      <c r="T63" s="16"/>
    </row>
    <row r="64" spans="13:20" x14ac:dyDescent="0.15">
      <c r="M64" s="16"/>
      <c r="N64" s="16"/>
      <c r="O64" s="16"/>
      <c r="P64" s="16"/>
      <c r="Q64" s="16"/>
      <c r="R64" s="16"/>
      <c r="S64" s="16"/>
      <c r="T64" s="16"/>
    </row>
    <row r="65" spans="13:20" x14ac:dyDescent="0.15">
      <c r="M65" s="16"/>
      <c r="N65" s="16"/>
      <c r="O65" s="16"/>
      <c r="P65" s="16"/>
      <c r="Q65" s="16"/>
      <c r="R65" s="16"/>
      <c r="S65" s="16"/>
      <c r="T65" s="16"/>
    </row>
    <row r="66" spans="13:20" x14ac:dyDescent="0.15">
      <c r="M66" s="16"/>
      <c r="N66" s="16"/>
      <c r="O66" s="16"/>
      <c r="P66" s="16"/>
      <c r="Q66" s="16"/>
      <c r="R66" s="16"/>
      <c r="S66" s="16"/>
      <c r="T66" s="16"/>
    </row>
    <row r="67" spans="13:20" x14ac:dyDescent="0.15">
      <c r="M67" s="16"/>
      <c r="N67" s="16"/>
      <c r="O67" s="16"/>
      <c r="P67" s="16"/>
      <c r="Q67" s="16"/>
      <c r="R67" s="16"/>
      <c r="S67" s="16"/>
      <c r="T67" s="16"/>
    </row>
    <row r="68" spans="13:20" x14ac:dyDescent="0.15">
      <c r="M68" s="16"/>
      <c r="N68" s="16"/>
      <c r="O68" s="16"/>
      <c r="P68" s="16"/>
      <c r="Q68" s="16"/>
      <c r="R68" s="16"/>
      <c r="S68" s="16"/>
      <c r="T68" s="16"/>
    </row>
    <row r="69" spans="13:20" x14ac:dyDescent="0.15">
      <c r="M69" s="16"/>
      <c r="N69" s="16"/>
      <c r="O69" s="16"/>
      <c r="P69" s="16"/>
      <c r="Q69" s="16"/>
      <c r="R69" s="16"/>
      <c r="S69" s="16"/>
      <c r="T69" s="16"/>
    </row>
    <row r="70" spans="13:20" x14ac:dyDescent="0.15">
      <c r="M70" s="16"/>
      <c r="N70" s="16"/>
      <c r="O70" s="16"/>
      <c r="P70" s="16"/>
      <c r="Q70" s="16"/>
      <c r="R70" s="16"/>
      <c r="S70" s="16"/>
      <c r="T70" s="16"/>
    </row>
    <row r="71" spans="13:20" x14ac:dyDescent="0.15">
      <c r="M71" s="16"/>
      <c r="N71" s="16"/>
      <c r="O71" s="16"/>
      <c r="P71" s="16"/>
      <c r="Q71" s="16"/>
      <c r="R71" s="16"/>
      <c r="S71" s="16"/>
      <c r="T71" s="16"/>
    </row>
    <row r="72" spans="13:20" x14ac:dyDescent="0.15">
      <c r="M72" s="16"/>
      <c r="N72" s="16"/>
      <c r="O72" s="16"/>
      <c r="P72" s="16"/>
      <c r="Q72" s="16"/>
      <c r="R72" s="16"/>
      <c r="S72" s="16"/>
      <c r="T72" s="16"/>
    </row>
    <row r="73" spans="13:20" x14ac:dyDescent="0.15">
      <c r="M73" s="16"/>
      <c r="N73" s="16"/>
      <c r="O73" s="16"/>
      <c r="P73" s="16"/>
      <c r="Q73" s="16"/>
      <c r="R73" s="16"/>
      <c r="S73" s="16"/>
      <c r="T73" s="16"/>
    </row>
    <row r="74" spans="13:20" x14ac:dyDescent="0.15">
      <c r="M74" s="16"/>
      <c r="N74" s="16"/>
      <c r="O74" s="16"/>
      <c r="P74" s="16"/>
      <c r="Q74" s="16"/>
      <c r="R74" s="16"/>
      <c r="S74" s="16"/>
      <c r="T74" s="16"/>
    </row>
    <row r="75" spans="13:20" x14ac:dyDescent="0.15">
      <c r="M75" s="16"/>
      <c r="N75" s="16"/>
      <c r="O75" s="16"/>
      <c r="P75" s="16"/>
      <c r="Q75" s="16"/>
      <c r="R75" s="16"/>
      <c r="S75" s="16"/>
      <c r="T75" s="16"/>
    </row>
    <row r="76" spans="13:20" x14ac:dyDescent="0.15">
      <c r="M76" s="16"/>
      <c r="N76" s="16"/>
      <c r="O76" s="16"/>
      <c r="P76" s="16"/>
      <c r="Q76" s="16"/>
      <c r="R76" s="16"/>
      <c r="S76" s="16"/>
      <c r="T76" s="16"/>
    </row>
    <row r="77" spans="13:20" x14ac:dyDescent="0.15">
      <c r="M77" s="16"/>
      <c r="N77" s="16"/>
      <c r="O77" s="16"/>
      <c r="P77" s="16"/>
      <c r="Q77" s="16"/>
      <c r="R77" s="16"/>
      <c r="S77" s="16"/>
      <c r="T77" s="16"/>
    </row>
    <row r="78" spans="13:20" x14ac:dyDescent="0.15">
      <c r="M78" s="16"/>
      <c r="N78" s="16"/>
      <c r="O78" s="16"/>
      <c r="P78" s="16"/>
      <c r="Q78" s="16"/>
      <c r="R78" s="16"/>
      <c r="S78" s="16"/>
      <c r="T78" s="16"/>
    </row>
    <row r="79" spans="13:20" x14ac:dyDescent="0.15">
      <c r="M79" s="16"/>
      <c r="N79" s="16"/>
      <c r="O79" s="16"/>
      <c r="P79" s="16"/>
      <c r="Q79" s="16"/>
      <c r="R79" s="16"/>
      <c r="S79" s="16"/>
      <c r="T79" s="16"/>
    </row>
    <row r="80" spans="13:20" x14ac:dyDescent="0.15">
      <c r="M80" s="16"/>
      <c r="N80" s="16"/>
      <c r="O80" s="16"/>
      <c r="P80" s="16"/>
      <c r="Q80" s="16"/>
      <c r="R80" s="16"/>
      <c r="S80" s="16"/>
      <c r="T80" s="16"/>
    </row>
    <row r="81" spans="13:20" x14ac:dyDescent="0.15">
      <c r="M81" s="16"/>
      <c r="N81" s="16"/>
      <c r="O81" s="16"/>
      <c r="P81" s="16"/>
      <c r="Q81" s="16"/>
      <c r="R81" s="16"/>
      <c r="S81" s="16"/>
      <c r="T81" s="16"/>
    </row>
    <row r="82" spans="13:20" x14ac:dyDescent="0.15">
      <c r="M82" s="16"/>
      <c r="N82" s="16"/>
      <c r="O82" s="16"/>
      <c r="P82" s="16"/>
      <c r="Q82" s="16"/>
      <c r="R82" s="16"/>
      <c r="S82" s="16"/>
      <c r="T82" s="16"/>
    </row>
    <row r="83" spans="13:20" x14ac:dyDescent="0.15">
      <c r="M83" s="16"/>
      <c r="N83" s="16"/>
      <c r="O83" s="16"/>
      <c r="P83" s="16"/>
      <c r="Q83" s="16"/>
      <c r="R83" s="16"/>
      <c r="S83" s="16"/>
      <c r="T83" s="16"/>
    </row>
    <row r="84" spans="13:20" x14ac:dyDescent="0.15">
      <c r="M84" s="16"/>
      <c r="N84" s="16"/>
      <c r="O84" s="16"/>
      <c r="P84" s="16"/>
      <c r="Q84" s="16"/>
      <c r="R84" s="16"/>
      <c r="S84" s="16"/>
      <c r="T84" s="16"/>
    </row>
    <row r="85" spans="13:20" x14ac:dyDescent="0.15">
      <c r="M85" s="16"/>
      <c r="N85" s="16"/>
      <c r="O85" s="16"/>
      <c r="P85" s="16"/>
      <c r="Q85" s="16"/>
      <c r="R85" s="16"/>
      <c r="S85" s="16"/>
      <c r="T85" s="16"/>
    </row>
    <row r="86" spans="13:20" x14ac:dyDescent="0.15">
      <c r="M86" s="16"/>
      <c r="N86" s="16"/>
      <c r="O86" s="16"/>
      <c r="P86" s="16"/>
      <c r="Q86" s="16"/>
      <c r="R86" s="16"/>
      <c r="S86" s="16"/>
      <c r="T86" s="16"/>
    </row>
    <row r="87" spans="13:20" x14ac:dyDescent="0.15">
      <c r="M87" s="16"/>
      <c r="N87" s="16"/>
      <c r="O87" s="16"/>
      <c r="P87" s="16"/>
      <c r="Q87" s="16"/>
      <c r="R87" s="16"/>
      <c r="S87" s="16"/>
      <c r="T87" s="16"/>
    </row>
    <row r="88" spans="13:20" x14ac:dyDescent="0.15">
      <c r="M88" s="16"/>
      <c r="N88" s="16"/>
      <c r="O88" s="16"/>
      <c r="P88" s="16"/>
      <c r="Q88" s="16"/>
      <c r="R88" s="16"/>
      <c r="S88" s="16"/>
      <c r="T88" s="16"/>
    </row>
    <row r="89" spans="13:20" x14ac:dyDescent="0.15">
      <c r="M89" s="16"/>
      <c r="N89" s="16"/>
      <c r="O89" s="16"/>
      <c r="P89" s="16"/>
      <c r="Q89" s="16"/>
      <c r="R89" s="16"/>
      <c r="S89" s="16"/>
      <c r="T89" s="16"/>
    </row>
    <row r="90" spans="13:20" x14ac:dyDescent="0.15">
      <c r="M90" s="16"/>
      <c r="N90" s="16"/>
      <c r="O90" s="16"/>
      <c r="P90" s="16"/>
      <c r="Q90" s="16"/>
      <c r="R90" s="16"/>
      <c r="S90" s="16"/>
      <c r="T90" s="16"/>
    </row>
    <row r="91" spans="13:20" x14ac:dyDescent="0.15">
      <c r="M91" s="16"/>
      <c r="N91" s="16"/>
      <c r="O91" s="16"/>
      <c r="P91" s="16"/>
      <c r="Q91" s="16"/>
      <c r="R91" s="16"/>
      <c r="S91" s="16"/>
      <c r="T91" s="16"/>
    </row>
    <row r="92" spans="13:20" x14ac:dyDescent="0.15">
      <c r="M92" s="16"/>
      <c r="N92" s="16"/>
      <c r="O92" s="16"/>
      <c r="P92" s="16"/>
      <c r="Q92" s="16"/>
      <c r="R92" s="16"/>
      <c r="S92" s="16"/>
      <c r="T92" s="16"/>
    </row>
    <row r="93" spans="13:20" x14ac:dyDescent="0.15">
      <c r="M93" s="16"/>
      <c r="N93" s="16"/>
      <c r="O93" s="16"/>
      <c r="P93" s="16"/>
      <c r="Q93" s="16"/>
      <c r="R93" s="16"/>
      <c r="S93" s="16"/>
      <c r="T93" s="16"/>
    </row>
    <row r="94" spans="13:20" x14ac:dyDescent="0.15">
      <c r="M94" s="16"/>
      <c r="N94" s="16"/>
      <c r="O94" s="16"/>
      <c r="P94" s="16"/>
      <c r="Q94" s="16"/>
      <c r="R94" s="16"/>
      <c r="S94" s="16"/>
      <c r="T94" s="16"/>
    </row>
    <row r="95" spans="13:20" x14ac:dyDescent="0.15">
      <c r="M95" s="16"/>
      <c r="N95" s="16"/>
      <c r="O95" s="16"/>
      <c r="P95" s="16"/>
      <c r="Q95" s="16"/>
      <c r="R95" s="16"/>
      <c r="S95" s="16"/>
      <c r="T95" s="16"/>
    </row>
    <row r="96" spans="13:20" x14ac:dyDescent="0.15">
      <c r="M96" s="16"/>
      <c r="N96" s="16"/>
      <c r="O96" s="16"/>
      <c r="P96" s="16"/>
      <c r="Q96" s="16"/>
      <c r="R96" s="16"/>
      <c r="S96" s="16"/>
      <c r="T96" s="16"/>
    </row>
    <row r="97" spans="13:20" x14ac:dyDescent="0.15">
      <c r="M97" s="16"/>
      <c r="N97" s="16"/>
      <c r="O97" s="16"/>
      <c r="P97" s="16"/>
      <c r="Q97" s="16"/>
      <c r="R97" s="16"/>
      <c r="S97" s="16"/>
      <c r="T97" s="16"/>
    </row>
    <row r="98" spans="13:20" x14ac:dyDescent="0.15">
      <c r="M98" s="16"/>
      <c r="N98" s="16"/>
      <c r="O98" s="16"/>
      <c r="P98" s="16"/>
      <c r="Q98" s="16"/>
      <c r="R98" s="16"/>
      <c r="S98" s="16"/>
      <c r="T98" s="16"/>
    </row>
    <row r="99" spans="13:20" x14ac:dyDescent="0.15">
      <c r="M99" s="16"/>
      <c r="N99" s="16"/>
      <c r="O99" s="16"/>
      <c r="P99" s="16"/>
      <c r="Q99" s="16"/>
      <c r="R99" s="16"/>
      <c r="S99" s="16"/>
      <c r="T99" s="16"/>
    </row>
    <row r="100" spans="13:20" x14ac:dyDescent="0.15">
      <c r="M100" s="16"/>
      <c r="N100" s="16"/>
      <c r="O100" s="16"/>
      <c r="P100" s="16"/>
      <c r="Q100" s="16"/>
      <c r="R100" s="16"/>
      <c r="S100" s="16"/>
      <c r="T100" s="16"/>
    </row>
    <row r="101" spans="13:20" x14ac:dyDescent="0.15">
      <c r="M101" s="16"/>
      <c r="N101" s="16"/>
      <c r="O101" s="16"/>
      <c r="P101" s="16"/>
      <c r="Q101" s="16"/>
      <c r="R101" s="16"/>
      <c r="S101" s="16"/>
      <c r="T101" s="16"/>
    </row>
    <row r="102" spans="13:20" x14ac:dyDescent="0.15">
      <c r="M102" s="16"/>
      <c r="N102" s="16"/>
      <c r="O102" s="16"/>
      <c r="P102" s="16"/>
      <c r="Q102" s="16"/>
      <c r="R102" s="16"/>
      <c r="S102" s="16"/>
      <c r="T102" s="16"/>
    </row>
    <row r="103" spans="13:20" x14ac:dyDescent="0.15">
      <c r="M103" s="16"/>
      <c r="N103" s="16"/>
      <c r="O103" s="16"/>
      <c r="P103" s="16"/>
      <c r="Q103" s="16"/>
      <c r="R103" s="16"/>
      <c r="S103" s="16"/>
      <c r="T103" s="16"/>
    </row>
    <row r="104" spans="13:20" x14ac:dyDescent="0.15">
      <c r="M104" s="16"/>
      <c r="N104" s="16"/>
      <c r="O104" s="16"/>
      <c r="P104" s="16"/>
      <c r="Q104" s="16"/>
      <c r="R104" s="16"/>
      <c r="S104" s="16"/>
      <c r="T104" s="16"/>
    </row>
    <row r="105" spans="13:20" x14ac:dyDescent="0.15">
      <c r="M105" s="16"/>
      <c r="N105" s="16"/>
      <c r="O105" s="16"/>
      <c r="P105" s="16"/>
      <c r="Q105" s="16"/>
      <c r="R105" s="16"/>
      <c r="S105" s="16"/>
      <c r="T105" s="16"/>
    </row>
    <row r="106" spans="13:20" x14ac:dyDescent="0.15">
      <c r="M106" s="16"/>
      <c r="N106" s="16"/>
      <c r="O106" s="16"/>
      <c r="P106" s="16"/>
      <c r="Q106" s="16"/>
      <c r="R106" s="16"/>
      <c r="S106" s="16"/>
      <c r="T106" s="16"/>
    </row>
    <row r="107" spans="13:20" x14ac:dyDescent="0.15">
      <c r="M107" s="16"/>
      <c r="N107" s="16"/>
      <c r="O107" s="16"/>
      <c r="P107" s="16"/>
      <c r="Q107" s="16"/>
      <c r="R107" s="16"/>
      <c r="S107" s="16"/>
      <c r="T107" s="16"/>
    </row>
    <row r="108" spans="13:20" x14ac:dyDescent="0.15">
      <c r="M108" s="16"/>
      <c r="N108" s="16"/>
      <c r="O108" s="16"/>
      <c r="P108" s="16"/>
      <c r="Q108" s="16"/>
      <c r="R108" s="16"/>
      <c r="S108" s="16"/>
      <c r="T108" s="16"/>
    </row>
    <row r="109" spans="13:20" x14ac:dyDescent="0.15">
      <c r="M109" s="16"/>
      <c r="N109" s="16"/>
      <c r="O109" s="16"/>
      <c r="P109" s="16"/>
      <c r="Q109" s="16"/>
      <c r="R109" s="16"/>
      <c r="S109" s="16"/>
      <c r="T109" s="16"/>
    </row>
    <row r="110" spans="13:20" x14ac:dyDescent="0.15">
      <c r="M110" s="16"/>
      <c r="N110" s="16"/>
      <c r="O110" s="16"/>
      <c r="P110" s="16"/>
      <c r="Q110" s="16"/>
      <c r="R110" s="16"/>
      <c r="S110" s="16"/>
      <c r="T110" s="16"/>
    </row>
    <row r="111" spans="13:20" x14ac:dyDescent="0.15">
      <c r="M111" s="16"/>
      <c r="N111" s="16"/>
      <c r="O111" s="16"/>
      <c r="P111" s="16"/>
      <c r="Q111" s="16"/>
      <c r="R111" s="16"/>
      <c r="S111" s="16"/>
      <c r="T111" s="16"/>
    </row>
    <row r="112" spans="13:20" x14ac:dyDescent="0.15">
      <c r="M112" s="16"/>
      <c r="N112" s="16"/>
      <c r="O112" s="16"/>
      <c r="P112" s="16"/>
      <c r="Q112" s="16"/>
      <c r="R112" s="16"/>
      <c r="S112" s="16"/>
      <c r="T112" s="16"/>
    </row>
    <row r="113" spans="13:20" x14ac:dyDescent="0.15">
      <c r="M113" s="16"/>
      <c r="N113" s="16"/>
      <c r="O113" s="16"/>
      <c r="P113" s="16"/>
      <c r="Q113" s="16"/>
      <c r="R113" s="16"/>
      <c r="S113" s="16"/>
      <c r="T113" s="16"/>
    </row>
    <row r="114" spans="13:20" x14ac:dyDescent="0.15">
      <c r="M114" s="16"/>
      <c r="N114" s="16"/>
      <c r="O114" s="16"/>
      <c r="P114" s="16"/>
      <c r="Q114" s="16"/>
      <c r="R114" s="16"/>
      <c r="S114" s="16"/>
      <c r="T114" s="16"/>
    </row>
    <row r="115" spans="13:20" x14ac:dyDescent="0.15">
      <c r="M115" s="16"/>
      <c r="N115" s="16"/>
      <c r="O115" s="16"/>
      <c r="P115" s="16"/>
      <c r="Q115" s="16"/>
      <c r="R115" s="16"/>
      <c r="S115" s="16"/>
      <c r="T115" s="16"/>
    </row>
    <row r="116" spans="13:20" x14ac:dyDescent="0.15">
      <c r="M116" s="16"/>
      <c r="N116" s="16"/>
      <c r="O116" s="16"/>
      <c r="P116" s="16"/>
      <c r="Q116" s="16"/>
      <c r="R116" s="16"/>
      <c r="S116" s="16"/>
      <c r="T116" s="16"/>
    </row>
    <row r="117" spans="13:20" x14ac:dyDescent="0.15">
      <c r="M117" s="16"/>
      <c r="N117" s="16"/>
      <c r="O117" s="16"/>
      <c r="P117" s="16"/>
      <c r="Q117" s="16"/>
      <c r="R117" s="16"/>
      <c r="S117" s="16"/>
      <c r="T117" s="16"/>
    </row>
    <row r="118" spans="13:20" x14ac:dyDescent="0.15">
      <c r="M118" s="16"/>
      <c r="N118" s="16"/>
      <c r="O118" s="16"/>
      <c r="P118" s="16"/>
      <c r="Q118" s="16"/>
      <c r="R118" s="16"/>
      <c r="S118" s="16"/>
      <c r="T118" s="16"/>
    </row>
    <row r="119" spans="13:20" x14ac:dyDescent="0.15">
      <c r="M119" s="16"/>
      <c r="N119" s="16"/>
      <c r="O119" s="16"/>
      <c r="P119" s="16"/>
      <c r="Q119" s="16"/>
      <c r="R119" s="16"/>
      <c r="S119" s="16"/>
      <c r="T119" s="16"/>
    </row>
    <row r="120" spans="13:20" x14ac:dyDescent="0.15">
      <c r="M120" s="16"/>
      <c r="N120" s="16"/>
      <c r="O120" s="16"/>
      <c r="P120" s="16"/>
      <c r="Q120" s="16"/>
      <c r="R120" s="16"/>
      <c r="S120" s="16"/>
      <c r="T120" s="16"/>
    </row>
    <row r="121" spans="13:20" x14ac:dyDescent="0.15">
      <c r="M121" s="16"/>
      <c r="N121" s="16"/>
      <c r="O121" s="16"/>
      <c r="P121" s="16"/>
      <c r="Q121" s="16"/>
      <c r="R121" s="16"/>
      <c r="S121" s="16"/>
      <c r="T121" s="16"/>
    </row>
    <row r="122" spans="13:20" x14ac:dyDescent="0.15">
      <c r="M122" s="16"/>
      <c r="N122" s="16"/>
      <c r="O122" s="16"/>
      <c r="P122" s="16"/>
      <c r="Q122" s="16"/>
      <c r="R122" s="16"/>
      <c r="S122" s="16"/>
      <c r="T122" s="16"/>
    </row>
    <row r="123" spans="13:20" x14ac:dyDescent="0.15">
      <c r="M123" s="16"/>
      <c r="N123" s="16"/>
      <c r="O123" s="16"/>
      <c r="P123" s="16"/>
      <c r="Q123" s="16"/>
      <c r="R123" s="16"/>
      <c r="S123" s="16"/>
      <c r="T123" s="16"/>
    </row>
    <row r="124" spans="13:20" x14ac:dyDescent="0.15">
      <c r="M124" s="16"/>
      <c r="N124" s="16"/>
      <c r="O124" s="16"/>
      <c r="P124" s="16"/>
      <c r="Q124" s="16"/>
      <c r="R124" s="16"/>
      <c r="S124" s="16"/>
      <c r="T124" s="16"/>
    </row>
    <row r="125" spans="13:20" x14ac:dyDescent="0.15">
      <c r="M125" s="16"/>
      <c r="N125" s="16"/>
      <c r="O125" s="16"/>
      <c r="P125" s="16"/>
      <c r="Q125" s="16"/>
      <c r="R125" s="16"/>
      <c r="S125" s="16"/>
      <c r="T125" s="16"/>
    </row>
    <row r="126" spans="13:20" x14ac:dyDescent="0.15">
      <c r="M126" s="16"/>
      <c r="N126" s="16"/>
      <c r="O126" s="16"/>
      <c r="P126" s="16"/>
      <c r="Q126" s="16"/>
      <c r="R126" s="16"/>
      <c r="S126" s="16"/>
      <c r="T126" s="16"/>
    </row>
    <row r="127" spans="13:20" x14ac:dyDescent="0.15">
      <c r="M127" s="16"/>
      <c r="N127" s="16"/>
      <c r="O127" s="16"/>
      <c r="P127" s="16"/>
      <c r="Q127" s="16"/>
      <c r="R127" s="16"/>
      <c r="S127" s="16"/>
      <c r="T127" s="16"/>
    </row>
    <row r="128" spans="13:20" x14ac:dyDescent="0.15">
      <c r="M128" s="16"/>
      <c r="N128" s="16"/>
      <c r="O128" s="16"/>
      <c r="P128" s="16"/>
      <c r="Q128" s="16"/>
      <c r="R128" s="16"/>
      <c r="S128" s="16"/>
      <c r="T128" s="16"/>
    </row>
    <row r="129" spans="13:20" x14ac:dyDescent="0.15">
      <c r="M129" s="16"/>
      <c r="N129" s="16"/>
      <c r="O129" s="16"/>
      <c r="P129" s="16"/>
      <c r="Q129" s="16"/>
      <c r="R129" s="16"/>
      <c r="S129" s="16"/>
      <c r="T129" s="16"/>
    </row>
    <row r="130" spans="13:20" x14ac:dyDescent="0.15">
      <c r="M130" s="16"/>
      <c r="N130" s="16"/>
      <c r="O130" s="16"/>
      <c r="P130" s="16"/>
      <c r="Q130" s="16"/>
      <c r="R130" s="16"/>
      <c r="S130" s="16"/>
      <c r="T130" s="16"/>
    </row>
    <row r="131" spans="13:20" x14ac:dyDescent="0.15">
      <c r="M131" s="16"/>
      <c r="N131" s="16"/>
      <c r="O131" s="16"/>
      <c r="P131" s="16"/>
      <c r="Q131" s="16"/>
      <c r="R131" s="16"/>
      <c r="S131" s="16"/>
      <c r="T131" s="16"/>
    </row>
    <row r="132" spans="13:20" x14ac:dyDescent="0.15">
      <c r="M132" s="16"/>
      <c r="N132" s="16"/>
      <c r="O132" s="16"/>
      <c r="P132" s="16"/>
      <c r="Q132" s="16"/>
      <c r="R132" s="16"/>
      <c r="S132" s="16"/>
      <c r="T132" s="16"/>
    </row>
    <row r="133" spans="13:20" x14ac:dyDescent="0.15">
      <c r="M133" s="16"/>
      <c r="N133" s="16"/>
      <c r="O133" s="16"/>
      <c r="P133" s="16"/>
      <c r="Q133" s="16"/>
      <c r="R133" s="16"/>
      <c r="S133" s="16"/>
      <c r="T133" s="16"/>
    </row>
    <row r="134" spans="13:20" x14ac:dyDescent="0.15">
      <c r="M134" s="16"/>
      <c r="N134" s="16"/>
      <c r="O134" s="16"/>
      <c r="P134" s="16"/>
      <c r="Q134" s="16"/>
      <c r="R134" s="16"/>
      <c r="S134" s="16"/>
      <c r="T134" s="16"/>
    </row>
    <row r="135" spans="13:20" x14ac:dyDescent="0.15">
      <c r="M135" s="16"/>
      <c r="N135" s="16"/>
      <c r="O135" s="16"/>
      <c r="P135" s="16"/>
      <c r="Q135" s="16"/>
      <c r="R135" s="16"/>
      <c r="S135" s="16"/>
      <c r="T135" s="16"/>
    </row>
    <row r="136" spans="13:20" x14ac:dyDescent="0.15">
      <c r="M136" s="16"/>
      <c r="N136" s="16"/>
      <c r="O136" s="16"/>
      <c r="P136" s="16"/>
      <c r="Q136" s="16"/>
      <c r="R136" s="16"/>
      <c r="S136" s="16"/>
      <c r="T136" s="16"/>
    </row>
    <row r="137" spans="13:20" x14ac:dyDescent="0.15">
      <c r="M137" s="16"/>
      <c r="N137" s="16"/>
      <c r="O137" s="16"/>
      <c r="P137" s="16"/>
      <c r="Q137" s="16"/>
      <c r="R137" s="16"/>
      <c r="S137" s="16"/>
      <c r="T137" s="16"/>
    </row>
    <row r="138" spans="13:20" x14ac:dyDescent="0.15">
      <c r="M138" s="16"/>
      <c r="N138" s="16"/>
      <c r="O138" s="16"/>
      <c r="P138" s="16"/>
      <c r="Q138" s="16"/>
      <c r="R138" s="16"/>
      <c r="S138" s="16"/>
      <c r="T138" s="16"/>
    </row>
    <row r="139" spans="13:20" x14ac:dyDescent="0.15">
      <c r="M139" s="16"/>
      <c r="N139" s="16"/>
      <c r="O139" s="16"/>
      <c r="P139" s="16"/>
      <c r="Q139" s="16"/>
      <c r="R139" s="16"/>
      <c r="S139" s="16"/>
      <c r="T139" s="16"/>
    </row>
    <row r="140" spans="13:20" x14ac:dyDescent="0.15">
      <c r="M140" s="16"/>
      <c r="N140" s="16"/>
      <c r="O140" s="16"/>
      <c r="P140" s="16"/>
      <c r="Q140" s="16"/>
      <c r="R140" s="16"/>
      <c r="S140" s="16"/>
      <c r="T140" s="16"/>
    </row>
    <row r="141" spans="13:20" x14ac:dyDescent="0.15">
      <c r="M141" s="16"/>
      <c r="N141" s="16"/>
      <c r="O141" s="16"/>
      <c r="P141" s="16"/>
      <c r="Q141" s="16"/>
      <c r="R141" s="16"/>
      <c r="S141" s="16"/>
      <c r="T141" s="16"/>
    </row>
    <row r="142" spans="13:20" x14ac:dyDescent="0.15">
      <c r="M142" s="16"/>
      <c r="N142" s="16"/>
      <c r="O142" s="16"/>
      <c r="P142" s="16"/>
      <c r="Q142" s="16"/>
      <c r="R142" s="16"/>
      <c r="S142" s="16"/>
      <c r="T142" s="16"/>
    </row>
    <row r="143" spans="13:20" x14ac:dyDescent="0.15">
      <c r="M143" s="16"/>
      <c r="N143" s="16"/>
      <c r="O143" s="16"/>
      <c r="P143" s="16"/>
      <c r="Q143" s="16"/>
      <c r="R143" s="16"/>
      <c r="S143" s="16"/>
      <c r="T143" s="16"/>
    </row>
    <row r="144" spans="13:20" x14ac:dyDescent="0.15">
      <c r="M144" s="16"/>
      <c r="N144" s="16"/>
      <c r="O144" s="16"/>
      <c r="P144" s="16"/>
      <c r="Q144" s="16"/>
      <c r="R144" s="16"/>
      <c r="S144" s="16"/>
      <c r="T144" s="16"/>
    </row>
    <row r="145" spans="13:20" x14ac:dyDescent="0.15">
      <c r="M145" s="16"/>
      <c r="N145" s="16"/>
      <c r="O145" s="16"/>
      <c r="P145" s="16"/>
      <c r="Q145" s="16"/>
      <c r="R145" s="16"/>
      <c r="S145" s="16"/>
      <c r="T145" s="16"/>
    </row>
    <row r="146" spans="13:20" x14ac:dyDescent="0.15">
      <c r="M146" s="16"/>
      <c r="N146" s="16"/>
      <c r="O146" s="16"/>
      <c r="P146" s="16"/>
      <c r="Q146" s="16"/>
      <c r="R146" s="16"/>
      <c r="S146" s="16"/>
      <c r="T146" s="16"/>
    </row>
    <row r="147" spans="13:20" x14ac:dyDescent="0.15">
      <c r="M147" s="16"/>
      <c r="N147" s="16"/>
      <c r="O147" s="16"/>
      <c r="P147" s="16"/>
      <c r="Q147" s="16"/>
      <c r="R147" s="16"/>
      <c r="S147" s="16"/>
      <c r="T147" s="16"/>
    </row>
    <row r="148" spans="13:20" x14ac:dyDescent="0.15">
      <c r="M148" s="16"/>
      <c r="N148" s="16"/>
      <c r="O148" s="16"/>
      <c r="P148" s="16"/>
      <c r="Q148" s="16"/>
      <c r="R148" s="16"/>
      <c r="S148" s="16"/>
      <c r="T148" s="16"/>
    </row>
    <row r="149" spans="13:20" x14ac:dyDescent="0.15">
      <c r="M149" s="16"/>
      <c r="N149" s="16"/>
      <c r="O149" s="16"/>
      <c r="P149" s="16"/>
      <c r="Q149" s="16"/>
      <c r="R149" s="16"/>
      <c r="S149" s="16"/>
      <c r="T149" s="16"/>
    </row>
    <row r="150" spans="13:20" x14ac:dyDescent="0.15">
      <c r="M150" s="16"/>
      <c r="N150" s="16"/>
      <c r="O150" s="16"/>
      <c r="P150" s="16"/>
      <c r="Q150" s="16"/>
      <c r="R150" s="16"/>
      <c r="S150" s="16"/>
      <c r="T150" s="16"/>
    </row>
    <row r="151" spans="13:20" x14ac:dyDescent="0.15">
      <c r="M151" s="16"/>
      <c r="N151" s="16"/>
      <c r="O151" s="16"/>
      <c r="P151" s="16"/>
      <c r="Q151" s="16"/>
      <c r="R151" s="16"/>
      <c r="S151" s="16"/>
      <c r="T151" s="16"/>
    </row>
    <row r="152" spans="13:20" x14ac:dyDescent="0.15">
      <c r="M152" s="16"/>
      <c r="N152" s="16"/>
      <c r="O152" s="16"/>
      <c r="P152" s="16"/>
      <c r="Q152" s="16"/>
      <c r="R152" s="16"/>
      <c r="S152" s="16"/>
      <c r="T152" s="16"/>
    </row>
    <row r="153" spans="13:20" x14ac:dyDescent="0.15">
      <c r="M153" s="16"/>
      <c r="N153" s="16"/>
      <c r="O153" s="16"/>
      <c r="P153" s="16"/>
      <c r="Q153" s="16"/>
      <c r="R153" s="16"/>
      <c r="S153" s="16"/>
      <c r="T153" s="16"/>
    </row>
    <row r="154" spans="13:20" x14ac:dyDescent="0.15">
      <c r="M154" s="16"/>
      <c r="N154" s="16"/>
      <c r="O154" s="16"/>
      <c r="P154" s="16"/>
      <c r="Q154" s="16"/>
      <c r="R154" s="16"/>
      <c r="S154" s="16"/>
      <c r="T154" s="16"/>
    </row>
    <row r="155" spans="13:20" x14ac:dyDescent="0.15">
      <c r="M155" s="16"/>
      <c r="N155" s="16"/>
      <c r="O155" s="16"/>
      <c r="P155" s="16"/>
      <c r="Q155" s="16"/>
      <c r="R155" s="16"/>
      <c r="S155" s="16"/>
      <c r="T155" s="16"/>
    </row>
    <row r="156" spans="13:20" x14ac:dyDescent="0.15">
      <c r="M156" s="16"/>
      <c r="N156" s="16"/>
      <c r="O156" s="16"/>
      <c r="P156" s="16"/>
      <c r="Q156" s="16"/>
      <c r="R156" s="16"/>
      <c r="S156" s="16"/>
      <c r="T156" s="16"/>
    </row>
    <row r="157" spans="13:20" x14ac:dyDescent="0.15">
      <c r="M157" s="16"/>
      <c r="N157" s="16"/>
      <c r="O157" s="16"/>
      <c r="P157" s="16"/>
      <c r="Q157" s="16"/>
      <c r="R157" s="16"/>
      <c r="S157" s="16"/>
      <c r="T157" s="16"/>
    </row>
    <row r="158" spans="13:20" x14ac:dyDescent="0.15">
      <c r="M158" s="16"/>
      <c r="N158" s="16"/>
      <c r="O158" s="16"/>
      <c r="P158" s="16"/>
      <c r="Q158" s="16"/>
      <c r="R158" s="16"/>
      <c r="S158" s="16"/>
      <c r="T158" s="16"/>
    </row>
    <row r="159" spans="13:20" x14ac:dyDescent="0.15">
      <c r="M159" s="16"/>
      <c r="N159" s="16"/>
      <c r="O159" s="16"/>
      <c r="P159" s="16"/>
      <c r="Q159" s="16"/>
      <c r="R159" s="16"/>
      <c r="S159" s="16"/>
      <c r="T159" s="16"/>
    </row>
    <row r="160" spans="13:20" x14ac:dyDescent="0.15">
      <c r="M160" s="16"/>
      <c r="N160" s="16"/>
      <c r="O160" s="16"/>
      <c r="P160" s="16"/>
      <c r="Q160" s="16"/>
      <c r="R160" s="16"/>
      <c r="S160" s="16"/>
      <c r="T160" s="16"/>
    </row>
    <row r="161" spans="13:20" x14ac:dyDescent="0.15">
      <c r="M161" s="16"/>
      <c r="N161" s="16"/>
      <c r="O161" s="16"/>
      <c r="P161" s="16"/>
      <c r="Q161" s="16"/>
      <c r="R161" s="16"/>
      <c r="S161" s="16"/>
      <c r="T161" s="16"/>
    </row>
    <row r="162" spans="13:20" x14ac:dyDescent="0.15">
      <c r="M162" s="16"/>
      <c r="N162" s="16"/>
      <c r="O162" s="16"/>
      <c r="P162" s="16"/>
      <c r="Q162" s="16"/>
      <c r="R162" s="16"/>
      <c r="S162" s="16"/>
      <c r="T162" s="16"/>
    </row>
    <row r="163" spans="13:20" x14ac:dyDescent="0.15">
      <c r="M163" s="16"/>
      <c r="N163" s="16"/>
      <c r="O163" s="16"/>
      <c r="P163" s="16"/>
      <c r="Q163" s="16"/>
      <c r="R163" s="16"/>
      <c r="S163" s="16"/>
      <c r="T163" s="16"/>
    </row>
    <row r="164" spans="13:20" x14ac:dyDescent="0.15">
      <c r="M164" s="16"/>
      <c r="N164" s="16"/>
      <c r="O164" s="16"/>
      <c r="P164" s="16"/>
      <c r="Q164" s="16"/>
      <c r="R164" s="16"/>
      <c r="S164" s="16"/>
      <c r="T164" s="16"/>
    </row>
    <row r="165" spans="13:20" x14ac:dyDescent="0.15">
      <c r="M165" s="16"/>
      <c r="N165" s="16"/>
      <c r="O165" s="16"/>
      <c r="P165" s="16"/>
      <c r="Q165" s="16"/>
      <c r="R165" s="16"/>
      <c r="S165" s="16"/>
      <c r="T165" s="16"/>
    </row>
    <row r="166" spans="13:20" x14ac:dyDescent="0.15">
      <c r="M166" s="16"/>
      <c r="N166" s="16"/>
      <c r="O166" s="16"/>
      <c r="P166" s="16"/>
      <c r="Q166" s="16"/>
      <c r="R166" s="16"/>
      <c r="S166" s="16"/>
      <c r="T166" s="16"/>
    </row>
    <row r="167" spans="13:20" x14ac:dyDescent="0.15">
      <c r="M167" s="16"/>
      <c r="N167" s="16"/>
      <c r="O167" s="16"/>
      <c r="P167" s="16"/>
      <c r="Q167" s="16"/>
      <c r="R167" s="16"/>
      <c r="S167" s="16"/>
      <c r="T167" s="16"/>
    </row>
    <row r="168" spans="13:20" x14ac:dyDescent="0.15">
      <c r="M168" s="16"/>
      <c r="N168" s="16"/>
      <c r="O168" s="16"/>
      <c r="P168" s="16"/>
      <c r="Q168" s="16"/>
      <c r="R168" s="16"/>
      <c r="S168" s="16"/>
      <c r="T168" s="16"/>
    </row>
    <row r="169" spans="13:20" x14ac:dyDescent="0.15">
      <c r="M169" s="16"/>
      <c r="N169" s="16"/>
      <c r="O169" s="16"/>
      <c r="P169" s="16"/>
      <c r="Q169" s="16"/>
      <c r="R169" s="16"/>
      <c r="S169" s="16"/>
      <c r="T169" s="16"/>
    </row>
    <row r="170" spans="13:20" x14ac:dyDescent="0.15">
      <c r="M170" s="16"/>
      <c r="N170" s="16"/>
      <c r="O170" s="16"/>
      <c r="P170" s="16"/>
      <c r="Q170" s="16"/>
      <c r="R170" s="16"/>
      <c r="S170" s="16"/>
      <c r="T170" s="16"/>
    </row>
    <row r="171" spans="13:20" x14ac:dyDescent="0.15">
      <c r="M171" s="16"/>
      <c r="N171" s="16"/>
      <c r="O171" s="16"/>
      <c r="P171" s="16"/>
      <c r="Q171" s="16"/>
      <c r="R171" s="16"/>
      <c r="S171" s="16"/>
      <c r="T171" s="16"/>
    </row>
    <row r="172" spans="13:20" x14ac:dyDescent="0.15">
      <c r="M172" s="16"/>
      <c r="N172" s="16"/>
      <c r="O172" s="16"/>
      <c r="P172" s="16"/>
      <c r="Q172" s="16"/>
      <c r="R172" s="16"/>
      <c r="S172" s="16"/>
      <c r="T172" s="16"/>
    </row>
    <row r="173" spans="13:20" x14ac:dyDescent="0.15">
      <c r="M173" s="16"/>
      <c r="N173" s="16"/>
      <c r="O173" s="16"/>
      <c r="P173" s="16"/>
      <c r="Q173" s="16"/>
      <c r="R173" s="16"/>
      <c r="S173" s="16"/>
      <c r="T173" s="16"/>
    </row>
    <row r="174" spans="13:20" x14ac:dyDescent="0.15">
      <c r="M174" s="16"/>
      <c r="N174" s="16"/>
      <c r="O174" s="16"/>
      <c r="P174" s="16"/>
      <c r="Q174" s="16"/>
      <c r="R174" s="16"/>
      <c r="S174" s="16"/>
      <c r="T174" s="16"/>
    </row>
    <row r="175" spans="13:20" x14ac:dyDescent="0.15">
      <c r="M175" s="16"/>
      <c r="N175" s="16"/>
      <c r="O175" s="16"/>
      <c r="P175" s="16"/>
      <c r="Q175" s="16"/>
      <c r="R175" s="16"/>
      <c r="S175" s="16"/>
      <c r="T175" s="16"/>
    </row>
    <row r="176" spans="13:20" x14ac:dyDescent="0.15">
      <c r="M176" s="16"/>
      <c r="N176" s="16"/>
      <c r="O176" s="16"/>
      <c r="P176" s="16"/>
      <c r="Q176" s="16"/>
      <c r="R176" s="16"/>
      <c r="S176" s="16"/>
      <c r="T176" s="16"/>
    </row>
    <row r="177" spans="13:20" x14ac:dyDescent="0.15">
      <c r="M177" s="16"/>
      <c r="N177" s="16"/>
      <c r="O177" s="16"/>
      <c r="P177" s="16"/>
      <c r="Q177" s="16"/>
      <c r="R177" s="16"/>
      <c r="S177" s="16"/>
      <c r="T177" s="16"/>
    </row>
    <row r="178" spans="13:20" x14ac:dyDescent="0.15">
      <c r="M178" s="16"/>
      <c r="N178" s="16"/>
      <c r="O178" s="16"/>
      <c r="P178" s="16"/>
      <c r="Q178" s="16"/>
      <c r="R178" s="16"/>
      <c r="S178" s="16"/>
      <c r="T178" s="16"/>
    </row>
    <row r="179" spans="13:20" x14ac:dyDescent="0.15">
      <c r="M179" s="16"/>
      <c r="N179" s="16"/>
      <c r="O179" s="16"/>
      <c r="P179" s="16"/>
      <c r="Q179" s="16"/>
      <c r="R179" s="16"/>
      <c r="S179" s="16"/>
      <c r="T179" s="16"/>
    </row>
    <row r="180" spans="13:20" x14ac:dyDescent="0.15">
      <c r="M180" s="16"/>
      <c r="N180" s="16"/>
      <c r="O180" s="16"/>
      <c r="P180" s="16"/>
      <c r="Q180" s="16"/>
      <c r="R180" s="16"/>
      <c r="S180" s="16"/>
      <c r="T180" s="16"/>
    </row>
    <row r="181" spans="13:20" x14ac:dyDescent="0.15">
      <c r="M181" s="16"/>
      <c r="N181" s="16"/>
      <c r="O181" s="16"/>
      <c r="P181" s="16"/>
      <c r="Q181" s="16"/>
      <c r="R181" s="16"/>
      <c r="S181" s="16"/>
      <c r="T181" s="16"/>
    </row>
    <row r="182" spans="13:20" x14ac:dyDescent="0.15">
      <c r="M182" s="16"/>
      <c r="N182" s="16"/>
      <c r="O182" s="16"/>
      <c r="P182" s="16"/>
      <c r="Q182" s="16"/>
      <c r="R182" s="16"/>
      <c r="S182" s="16"/>
      <c r="T182" s="16"/>
    </row>
    <row r="183" spans="13:20" x14ac:dyDescent="0.15">
      <c r="M183" s="16"/>
      <c r="N183" s="16"/>
      <c r="O183" s="16"/>
      <c r="P183" s="16"/>
      <c r="Q183" s="16"/>
      <c r="R183" s="16"/>
      <c r="S183" s="16"/>
      <c r="T183" s="16"/>
    </row>
    <row r="184" spans="13:20" x14ac:dyDescent="0.15">
      <c r="M184" s="16"/>
      <c r="N184" s="16"/>
      <c r="O184" s="16"/>
      <c r="P184" s="16"/>
      <c r="Q184" s="16"/>
      <c r="R184" s="16"/>
      <c r="S184" s="16"/>
      <c r="T184" s="16"/>
    </row>
    <row r="185" spans="13:20" x14ac:dyDescent="0.15">
      <c r="M185" s="16"/>
      <c r="N185" s="16"/>
      <c r="O185" s="16"/>
      <c r="P185" s="16"/>
      <c r="Q185" s="16"/>
      <c r="R185" s="16"/>
      <c r="S185" s="16"/>
      <c r="T185" s="16"/>
    </row>
    <row r="186" spans="13:20" x14ac:dyDescent="0.15">
      <c r="M186" s="16"/>
      <c r="N186" s="16"/>
      <c r="O186" s="16"/>
      <c r="P186" s="16"/>
      <c r="Q186" s="16"/>
      <c r="R186" s="16"/>
      <c r="S186" s="16"/>
      <c r="T186" s="16"/>
    </row>
    <row r="187" spans="13:20" x14ac:dyDescent="0.15">
      <c r="M187" s="16"/>
      <c r="N187" s="16"/>
      <c r="O187" s="16"/>
      <c r="P187" s="16"/>
      <c r="Q187" s="16"/>
      <c r="R187" s="16"/>
      <c r="S187" s="16"/>
      <c r="T187" s="16"/>
    </row>
    <row r="188" spans="13:20" x14ac:dyDescent="0.15">
      <c r="M188" s="16"/>
      <c r="N188" s="16"/>
      <c r="O188" s="16"/>
      <c r="P188" s="16"/>
      <c r="Q188" s="16"/>
      <c r="R188" s="16"/>
      <c r="S188" s="16"/>
      <c r="T188" s="16"/>
    </row>
    <row r="189" spans="13:20" x14ac:dyDescent="0.15">
      <c r="M189" s="16"/>
      <c r="N189" s="16"/>
      <c r="O189" s="16"/>
      <c r="P189" s="16"/>
      <c r="Q189" s="16"/>
      <c r="R189" s="16"/>
      <c r="S189" s="16"/>
      <c r="T189" s="16"/>
    </row>
    <row r="190" spans="13:20" x14ac:dyDescent="0.15">
      <c r="M190" s="16"/>
      <c r="N190" s="16"/>
      <c r="O190" s="16"/>
      <c r="P190" s="16"/>
      <c r="Q190" s="16"/>
      <c r="R190" s="16"/>
      <c r="S190" s="16"/>
      <c r="T190" s="16"/>
    </row>
    <row r="191" spans="13:20" x14ac:dyDescent="0.15">
      <c r="M191" s="16"/>
      <c r="N191" s="16"/>
      <c r="O191" s="16"/>
      <c r="P191" s="16"/>
      <c r="Q191" s="16"/>
      <c r="R191" s="16"/>
      <c r="S191" s="16"/>
      <c r="T191" s="16"/>
    </row>
    <row r="192" spans="13:20" x14ac:dyDescent="0.15">
      <c r="M192" s="16"/>
      <c r="N192" s="16"/>
      <c r="O192" s="16"/>
      <c r="P192" s="16"/>
      <c r="Q192" s="16"/>
      <c r="R192" s="16"/>
      <c r="S192" s="16"/>
      <c r="T192" s="16"/>
    </row>
    <row r="193" spans="13:20" x14ac:dyDescent="0.15">
      <c r="M193" s="16"/>
      <c r="N193" s="16"/>
      <c r="O193" s="16"/>
      <c r="P193" s="16"/>
      <c r="Q193" s="16"/>
      <c r="R193" s="16"/>
      <c r="S193" s="16"/>
      <c r="T193" s="16"/>
    </row>
    <row r="194" spans="13:20" x14ac:dyDescent="0.15">
      <c r="M194" s="16"/>
      <c r="N194" s="16"/>
      <c r="O194" s="16"/>
      <c r="P194" s="16"/>
      <c r="Q194" s="16"/>
      <c r="R194" s="16"/>
      <c r="S194" s="16"/>
      <c r="T194" s="16"/>
    </row>
    <row r="195" spans="13:20" x14ac:dyDescent="0.15">
      <c r="M195" s="16"/>
      <c r="N195" s="16"/>
      <c r="O195" s="16"/>
      <c r="P195" s="16"/>
      <c r="Q195" s="16"/>
      <c r="R195" s="16"/>
      <c r="S195" s="16"/>
      <c r="T195" s="16"/>
    </row>
    <row r="196" spans="13:20" x14ac:dyDescent="0.15">
      <c r="M196" s="16"/>
      <c r="N196" s="16"/>
      <c r="O196" s="16"/>
      <c r="P196" s="16"/>
      <c r="Q196" s="16"/>
      <c r="R196" s="16"/>
      <c r="S196" s="16"/>
      <c r="T196" s="16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 Chemnitz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2001-03-23T11:42:10Z</dcterms:created>
  <dcterms:modified xsi:type="dcterms:W3CDTF">2020-08-30T14:17:31Z</dcterms:modified>
</cp:coreProperties>
</file>