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gel\Downloads\"/>
    </mc:Choice>
  </mc:AlternateContent>
  <bookViews>
    <workbookView xWindow="0" yWindow="0" windowWidth="23040" windowHeight="9192" activeTab="2"/>
  </bookViews>
  <sheets>
    <sheet name="Messungen opt. Dichte" sheetId="1" r:id="rId1"/>
    <sheet name="Messung Farbort u. ΔE" sheetId="2" r:id="rId2"/>
    <sheet name="Sollwerte und Abweichungen TWZ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B15" i="3"/>
  <c r="D14" i="3"/>
  <c r="B14" i="3"/>
  <c r="D13" i="3"/>
  <c r="B13" i="3"/>
  <c r="D12" i="3"/>
  <c r="B12" i="3"/>
  <c r="D11" i="3"/>
  <c r="B11" i="3"/>
  <c r="D10" i="3"/>
  <c r="B10" i="3"/>
  <c r="D9" i="3"/>
  <c r="B9" i="3"/>
  <c r="D8" i="3"/>
  <c r="B8" i="3"/>
  <c r="D7" i="3"/>
  <c r="B7" i="3"/>
  <c r="D6" i="3"/>
  <c r="B6" i="3"/>
  <c r="H114" i="2" l="1"/>
  <c r="G114" i="2"/>
  <c r="F114" i="2"/>
  <c r="H113" i="2"/>
  <c r="G113" i="2"/>
  <c r="F113" i="2"/>
  <c r="H112" i="2"/>
  <c r="G112" i="2"/>
  <c r="F112" i="2"/>
  <c r="H111" i="2"/>
  <c r="G111" i="2"/>
  <c r="F111" i="2"/>
  <c r="H110" i="2"/>
  <c r="G110" i="2"/>
  <c r="F110" i="2"/>
  <c r="H109" i="2"/>
  <c r="G109" i="2"/>
  <c r="F109" i="2"/>
  <c r="H108" i="2"/>
  <c r="G108" i="2"/>
  <c r="F108" i="2"/>
  <c r="H107" i="2"/>
  <c r="G107" i="2"/>
  <c r="F107" i="2"/>
  <c r="H106" i="2"/>
  <c r="G106" i="2"/>
  <c r="F106" i="2"/>
  <c r="H105" i="2"/>
  <c r="G105" i="2"/>
  <c r="F105" i="2"/>
  <c r="H104" i="2"/>
  <c r="G104" i="2"/>
  <c r="F104" i="2"/>
  <c r="H103" i="2"/>
  <c r="G103" i="2"/>
  <c r="F103" i="2"/>
  <c r="H102" i="2"/>
  <c r="G102" i="2"/>
  <c r="F102" i="2"/>
  <c r="H101" i="2"/>
  <c r="G101" i="2"/>
  <c r="F101" i="2"/>
  <c r="H100" i="2"/>
  <c r="G100" i="2"/>
  <c r="F100" i="2"/>
  <c r="H99" i="2"/>
  <c r="G99" i="2"/>
  <c r="F99" i="2"/>
  <c r="H98" i="2"/>
  <c r="G98" i="2"/>
  <c r="F98" i="2"/>
  <c r="H97" i="2"/>
  <c r="G97" i="2"/>
  <c r="F97" i="2"/>
  <c r="H96" i="2"/>
  <c r="G96" i="2"/>
  <c r="F96" i="2"/>
  <c r="H95" i="2"/>
  <c r="G95" i="2"/>
  <c r="F95" i="2"/>
  <c r="H91" i="2"/>
  <c r="G91" i="2"/>
  <c r="F91" i="2"/>
  <c r="H90" i="2"/>
  <c r="G90" i="2"/>
  <c r="F90" i="2"/>
  <c r="H89" i="2"/>
  <c r="G89" i="2"/>
  <c r="F89" i="2"/>
  <c r="H88" i="2"/>
  <c r="G88" i="2"/>
  <c r="F88" i="2"/>
  <c r="H87" i="2"/>
  <c r="G87" i="2"/>
  <c r="F87" i="2"/>
  <c r="H86" i="2"/>
  <c r="G86" i="2"/>
  <c r="F86" i="2"/>
  <c r="H85" i="2"/>
  <c r="G85" i="2"/>
  <c r="F85" i="2"/>
  <c r="H84" i="2"/>
  <c r="G84" i="2"/>
  <c r="F84" i="2"/>
  <c r="H83" i="2"/>
  <c r="G83" i="2"/>
  <c r="F83" i="2"/>
  <c r="H82" i="2"/>
  <c r="G82" i="2"/>
  <c r="F82" i="2"/>
  <c r="H81" i="2"/>
  <c r="G81" i="2"/>
  <c r="F81" i="2"/>
  <c r="H80" i="2"/>
  <c r="G80" i="2"/>
  <c r="F80" i="2"/>
  <c r="H79" i="2"/>
  <c r="G79" i="2"/>
  <c r="F79" i="2"/>
  <c r="H78" i="2"/>
  <c r="G78" i="2"/>
  <c r="F78" i="2"/>
  <c r="H77" i="2"/>
  <c r="G77" i="2"/>
  <c r="F77" i="2"/>
  <c r="H76" i="2"/>
  <c r="G76" i="2"/>
  <c r="F76" i="2"/>
  <c r="H75" i="2"/>
  <c r="G75" i="2"/>
  <c r="F75" i="2"/>
  <c r="H74" i="2"/>
  <c r="G74" i="2"/>
  <c r="F74" i="2"/>
  <c r="H73" i="2"/>
  <c r="G73" i="2"/>
  <c r="F73" i="2"/>
  <c r="H72" i="2"/>
  <c r="G72" i="2"/>
  <c r="F72" i="2"/>
  <c r="H68" i="2"/>
  <c r="G68" i="2"/>
  <c r="F68" i="2"/>
  <c r="H67" i="2"/>
  <c r="G67" i="2"/>
  <c r="F67" i="2"/>
  <c r="H66" i="2"/>
  <c r="G66" i="2"/>
  <c r="F66" i="2"/>
  <c r="H65" i="2"/>
  <c r="G65" i="2"/>
  <c r="F65" i="2"/>
  <c r="H64" i="2"/>
  <c r="G64" i="2"/>
  <c r="F64" i="2"/>
  <c r="H63" i="2"/>
  <c r="G63" i="2"/>
  <c r="F63" i="2"/>
  <c r="H62" i="2"/>
  <c r="G62" i="2"/>
  <c r="F62" i="2"/>
  <c r="H61" i="2"/>
  <c r="G61" i="2"/>
  <c r="F61" i="2"/>
  <c r="H60" i="2"/>
  <c r="G60" i="2"/>
  <c r="F60" i="2"/>
  <c r="H59" i="2"/>
  <c r="G59" i="2"/>
  <c r="F59" i="2"/>
  <c r="H58" i="2"/>
  <c r="G58" i="2"/>
  <c r="F58" i="2"/>
  <c r="H57" i="2"/>
  <c r="G57" i="2"/>
  <c r="F57" i="2"/>
  <c r="H56" i="2"/>
  <c r="G56" i="2"/>
  <c r="F56" i="2"/>
  <c r="H55" i="2"/>
  <c r="G55" i="2"/>
  <c r="F55" i="2"/>
  <c r="H54" i="2"/>
  <c r="G54" i="2"/>
  <c r="F54" i="2"/>
  <c r="H53" i="2"/>
  <c r="G53" i="2"/>
  <c r="F53" i="2"/>
  <c r="H52" i="2"/>
  <c r="G52" i="2"/>
  <c r="F52" i="2"/>
  <c r="H51" i="2"/>
  <c r="G51" i="2"/>
  <c r="F51" i="2"/>
  <c r="H50" i="2"/>
  <c r="G50" i="2"/>
  <c r="F50" i="2"/>
  <c r="H49" i="2"/>
  <c r="G49" i="2"/>
  <c r="F49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H3" i="2"/>
  <c r="G3" i="2"/>
  <c r="F3" i="2"/>
</calcChain>
</file>

<file path=xl/sharedStrings.xml><?xml version="1.0" encoding="utf-8"?>
<sst xmlns="http://schemas.openxmlformats.org/spreadsheetml/2006/main" count="205" uniqueCount="84">
  <si>
    <t>Zone 2</t>
  </si>
  <si>
    <t>Zone 3</t>
  </si>
  <si>
    <t>Zone 4</t>
  </si>
  <si>
    <t>Zone 5</t>
  </si>
  <si>
    <t>Zone 6</t>
  </si>
  <si>
    <t>Zone 7</t>
  </si>
  <si>
    <t>Zone 8</t>
  </si>
  <si>
    <t>Zone 9</t>
  </si>
  <si>
    <t>Zone 10</t>
  </si>
  <si>
    <t>Zone 11</t>
  </si>
  <si>
    <t>Zone 14</t>
  </si>
  <si>
    <t>Zone 15</t>
  </si>
  <si>
    <t>Zone 16</t>
  </si>
  <si>
    <t>Zone 17</t>
  </si>
  <si>
    <t>Zone 18</t>
  </si>
  <si>
    <t>Zone 19</t>
  </si>
  <si>
    <t>Zone 20</t>
  </si>
  <si>
    <t>Zone 21</t>
  </si>
  <si>
    <t>Zone 22</t>
  </si>
  <si>
    <t>Zone 23</t>
  </si>
  <si>
    <t>Bogen 1</t>
  </si>
  <si>
    <t>Bogen 2</t>
  </si>
  <si>
    <t>Bogen 3</t>
  </si>
  <si>
    <t>Bogen 4</t>
  </si>
  <si>
    <t>Bogen 5</t>
  </si>
  <si>
    <t>Zone 13</t>
  </si>
  <si>
    <t>Druckwerk und Druckfarbe 2</t>
  </si>
  <si>
    <t>Druckwerk und Druckfarbe 1</t>
  </si>
  <si>
    <t>Mittelwert</t>
  </si>
  <si>
    <t>Rastertonwert</t>
  </si>
  <si>
    <t>untere Grenze</t>
  </si>
  <si>
    <t>Sollwert</t>
  </si>
  <si>
    <t>obere Grenze</t>
  </si>
  <si>
    <t>Mittelwert =Mittelwert(Zelle1:Zelle5)</t>
  </si>
  <si>
    <t>Rastertonwert =((1-10^((Dichte im Raster))*-1)/(1-10^((Dichte in 100%))*-1)*100%)</t>
  </si>
  <si>
    <t>Formelhilfe:</t>
  </si>
  <si>
    <t>Absolut</t>
  </si>
  <si>
    <t>Differez zum Refferenzwert</t>
  </si>
  <si>
    <t>ΔE Bogen 1</t>
  </si>
  <si>
    <t>L*</t>
  </si>
  <si>
    <t>a*</t>
  </si>
  <si>
    <t>b*</t>
  </si>
  <si>
    <t>ΔL*</t>
  </si>
  <si>
    <t>Δa*</t>
  </si>
  <si>
    <t>Δb*</t>
  </si>
  <si>
    <t>Zone2</t>
  </si>
  <si>
    <t>Zone3</t>
  </si>
  <si>
    <t>Zone4</t>
  </si>
  <si>
    <t>Zone5</t>
  </si>
  <si>
    <t>Zone6</t>
  </si>
  <si>
    <t>Zone7</t>
  </si>
  <si>
    <t>Zone8</t>
  </si>
  <si>
    <t>Zone9</t>
  </si>
  <si>
    <t>Zone10</t>
  </si>
  <si>
    <t>Zone11</t>
  </si>
  <si>
    <t>Zone14</t>
  </si>
  <si>
    <t>Zone15</t>
  </si>
  <si>
    <t>Zone16</t>
  </si>
  <si>
    <t>Zone17</t>
  </si>
  <si>
    <t>Zone18</t>
  </si>
  <si>
    <t>Zone19</t>
  </si>
  <si>
    <t>Zone20</t>
  </si>
  <si>
    <t>Zone21</t>
  </si>
  <si>
    <t>Zone22</t>
  </si>
  <si>
    <t>Zone23</t>
  </si>
  <si>
    <t>ΔE Bogen 2</t>
  </si>
  <si>
    <t>ΔE Bogen 3</t>
  </si>
  <si>
    <t>ΔE Bogen 4</t>
  </si>
  <si>
    <t>ΔE Bogen 5</t>
  </si>
  <si>
    <t>Werte der Tonwertzunahme nach DIN ISO 12647-2</t>
  </si>
  <si>
    <t>Papierkategorie 5, Holzfrei ungestrichen, Auflagendruck</t>
  </si>
  <si>
    <t>Toleranzbereich Auflagendruck</t>
  </si>
  <si>
    <t>TWZ min.</t>
  </si>
  <si>
    <t>TWZ soll</t>
  </si>
  <si>
    <t>TWZ max</t>
  </si>
  <si>
    <t>&lt; 30%</t>
  </si>
  <si>
    <t>%</t>
  </si>
  <si>
    <t>30% - 60%</t>
  </si>
  <si>
    <t>&gt; 60%</t>
  </si>
  <si>
    <t>Graubalance bzw. max. Tonwertspreizung</t>
  </si>
  <si>
    <t>Refferenzwerte Cyan, Naturpapier Weiß, schwaze Unterlage</t>
  </si>
  <si>
    <t>Verwendung dieser Werte im Praktikum</t>
  </si>
  <si>
    <t>ACHTUNG zur Information</t>
  </si>
  <si>
    <t>neue Werte der Refferenz Cyan, schwarze Unterlage, Papierkathegorie: Holzfrei ungestichen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</si>
</sst>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9" fontId="0" fillId="0" borderId="6" xfId="0" applyNumberFormat="1" applyBorder="1"/>
    <xf numFmtId="0" fontId="0" fillId="0" borderId="4" xfId="0" applyNumberForma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7" xfId="0" applyNumberForma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5" xfId="0" applyNumberFormat="1" applyBorder="1"/>
    <xf numFmtId="2" fontId="0" fillId="0" borderId="5" xfId="0" applyNumberFormat="1" applyBorder="1" applyAlignment="1">
      <alignment horizontal="center" vertical="center"/>
    </xf>
    <xf numFmtId="0" fontId="0" fillId="0" borderId="4" xfId="0" applyBorder="1"/>
    <xf numFmtId="2" fontId="0" fillId="0" borderId="6" xfId="0" applyNumberFormat="1" applyBorder="1"/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9" fontId="0" fillId="0" borderId="5" xfId="0" applyNumberFormat="1" applyBorder="1"/>
    <xf numFmtId="2" fontId="0" fillId="0" borderId="2" xfId="0" applyNumberFormat="1" applyBorder="1" applyAlignment="1">
      <alignment horizontal="center" vertical="center"/>
    </xf>
    <xf numFmtId="9" fontId="0" fillId="0" borderId="9" xfId="0" applyNumberFormat="1" applyBorder="1"/>
    <xf numFmtId="9" fontId="0" fillId="0" borderId="2" xfId="0" applyNumberFormat="1" applyBorder="1"/>
    <xf numFmtId="2" fontId="0" fillId="0" borderId="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textRotation="90"/>
    </xf>
    <xf numFmtId="0" fontId="2" fillId="2" borderId="15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3" borderId="14" xfId="0" applyFont="1" applyFill="1" applyBorder="1" applyAlignment="1">
      <alignment horizontal="center" vertical="center" textRotation="90"/>
    </xf>
    <xf numFmtId="0" fontId="2" fillId="3" borderId="15" xfId="0" applyFont="1" applyFill="1" applyBorder="1" applyAlignment="1">
      <alignment horizontal="center" vertical="center" textRotation="90"/>
    </xf>
    <xf numFmtId="0" fontId="2" fillId="3" borderId="16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5"/>
  <sheetViews>
    <sheetView zoomScaleNormal="100" workbookViewId="0">
      <selection activeCell="J2" sqref="J2"/>
    </sheetView>
  </sheetViews>
  <sheetFormatPr baseColWidth="10" defaultRowHeight="14.4" x14ac:dyDescent="0.3"/>
  <cols>
    <col min="2" max="2" width="5" customWidth="1"/>
    <col min="4" max="6" width="7.44140625" style="2" customWidth="1"/>
    <col min="7" max="7" width="7.44140625" style="4" customWidth="1"/>
    <col min="8" max="8" width="7.44140625" style="2" customWidth="1"/>
    <col min="9" max="9" width="5.5546875" style="2" customWidth="1"/>
    <col min="10" max="10" width="12.33203125" style="2" customWidth="1"/>
    <col min="11" max="11" width="13.6640625" style="2" customWidth="1"/>
    <col min="12" max="13" width="12.33203125" style="2" customWidth="1"/>
    <col min="14" max="14" width="12.33203125" style="3" customWidth="1"/>
    <col min="15" max="15" width="5.5546875" style="2" customWidth="1"/>
    <col min="16" max="16" width="65.33203125" style="1" customWidth="1"/>
    <col min="17" max="23" width="7.44140625" style="2" customWidth="1"/>
  </cols>
  <sheetData>
    <row r="1" spans="1:20" s="2" customFormat="1" ht="15" thickBot="1" x14ac:dyDescent="0.35">
      <c r="A1" s="52"/>
      <c r="B1" s="53"/>
      <c r="C1" s="53"/>
      <c r="D1" s="46" t="s">
        <v>20</v>
      </c>
      <c r="E1" s="46" t="s">
        <v>21</v>
      </c>
      <c r="F1" s="46" t="s">
        <v>22</v>
      </c>
      <c r="G1" s="47" t="s">
        <v>23</v>
      </c>
      <c r="H1" s="48" t="s">
        <v>24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P1" s="8" t="s">
        <v>35</v>
      </c>
    </row>
    <row r="2" spans="1:20" x14ac:dyDescent="0.3">
      <c r="A2" s="57" t="s">
        <v>27</v>
      </c>
      <c r="B2" s="49" t="s">
        <v>0</v>
      </c>
      <c r="C2" s="44">
        <v>0.05</v>
      </c>
      <c r="D2" s="42">
        <v>0.06</v>
      </c>
      <c r="E2" s="42">
        <v>0.06</v>
      </c>
      <c r="F2" s="42">
        <v>0.06</v>
      </c>
      <c r="G2" s="42">
        <v>0.06</v>
      </c>
      <c r="H2" s="45">
        <v>0.06</v>
      </c>
      <c r="I2" s="4"/>
      <c r="J2" s="4"/>
      <c r="K2" s="4"/>
      <c r="L2" s="4"/>
      <c r="M2" s="4"/>
      <c r="P2" s="1" t="s">
        <v>33</v>
      </c>
      <c r="Q2" s="6"/>
      <c r="R2" s="6"/>
      <c r="S2" s="4"/>
      <c r="T2" s="4"/>
    </row>
    <row r="3" spans="1:20" x14ac:dyDescent="0.3">
      <c r="A3" s="58"/>
      <c r="B3" s="50"/>
      <c r="C3" s="41">
        <v>0.1</v>
      </c>
      <c r="D3" s="33">
        <v>0.12</v>
      </c>
      <c r="E3" s="33">
        <v>0.12</v>
      </c>
      <c r="F3" s="33">
        <v>0.12</v>
      </c>
      <c r="G3" s="33">
        <v>0.11</v>
      </c>
      <c r="H3" s="36">
        <v>0.11</v>
      </c>
      <c r="I3" s="4"/>
      <c r="J3" s="4"/>
      <c r="K3" s="4"/>
      <c r="L3" s="4"/>
      <c r="M3" s="4"/>
      <c r="P3" s="7" t="s">
        <v>34</v>
      </c>
      <c r="Q3" s="6"/>
      <c r="R3" s="6"/>
      <c r="S3" s="4"/>
      <c r="T3" s="4"/>
    </row>
    <row r="4" spans="1:20" x14ac:dyDescent="0.3">
      <c r="A4" s="58"/>
      <c r="B4" s="50"/>
      <c r="C4" s="41">
        <v>0.2</v>
      </c>
      <c r="D4" s="33">
        <v>0.2</v>
      </c>
      <c r="E4" s="33">
        <v>0.19</v>
      </c>
      <c r="F4" s="33">
        <v>0.19</v>
      </c>
      <c r="G4" s="33">
        <v>0.19</v>
      </c>
      <c r="H4" s="36">
        <v>0.19</v>
      </c>
      <c r="I4" s="4"/>
      <c r="J4" s="4"/>
      <c r="K4" s="4"/>
      <c r="L4" s="4"/>
      <c r="M4" s="4"/>
      <c r="P4" s="7"/>
      <c r="Q4" s="6"/>
      <c r="R4" s="6"/>
      <c r="S4" s="4"/>
      <c r="T4" s="4"/>
    </row>
    <row r="5" spans="1:20" x14ac:dyDescent="0.3">
      <c r="A5" s="58"/>
      <c r="B5" s="50"/>
      <c r="C5" s="41">
        <v>0.25</v>
      </c>
      <c r="D5" s="33">
        <v>0.24</v>
      </c>
      <c r="E5" s="33">
        <v>0.23</v>
      </c>
      <c r="F5" s="33">
        <v>0.24</v>
      </c>
      <c r="G5" s="33">
        <v>0.24</v>
      </c>
      <c r="H5" s="36">
        <v>0.24</v>
      </c>
      <c r="I5" s="4"/>
      <c r="J5" s="4"/>
      <c r="K5" s="4"/>
      <c r="L5" s="4"/>
      <c r="M5" s="4"/>
      <c r="P5" s="7"/>
      <c r="Q5" s="6"/>
      <c r="R5" s="6"/>
      <c r="S5" s="4"/>
      <c r="T5" s="4"/>
    </row>
    <row r="6" spans="1:20" x14ac:dyDescent="0.3">
      <c r="A6" s="58"/>
      <c r="B6" s="50"/>
      <c r="C6" s="41">
        <v>0.3</v>
      </c>
      <c r="D6" s="33">
        <v>0.28999999999999998</v>
      </c>
      <c r="E6" s="33">
        <v>0.3</v>
      </c>
      <c r="F6" s="33">
        <v>0.28999999999999998</v>
      </c>
      <c r="G6" s="33">
        <v>0.28999999999999998</v>
      </c>
      <c r="H6" s="36">
        <v>0.3</v>
      </c>
      <c r="I6" s="4"/>
      <c r="J6" s="4"/>
      <c r="K6" s="4"/>
      <c r="L6" s="4"/>
      <c r="M6" s="4"/>
      <c r="P6" s="7"/>
      <c r="Q6" s="6"/>
      <c r="R6" s="6"/>
      <c r="S6" s="4"/>
      <c r="T6" s="4"/>
    </row>
    <row r="7" spans="1:20" x14ac:dyDescent="0.3">
      <c r="A7" s="58"/>
      <c r="B7" s="50"/>
      <c r="C7" s="41">
        <v>0.4</v>
      </c>
      <c r="D7" s="33">
        <v>0.43</v>
      </c>
      <c r="E7" s="33">
        <v>0.4</v>
      </c>
      <c r="F7" s="33">
        <v>0.4</v>
      </c>
      <c r="G7" s="33">
        <v>0.44</v>
      </c>
      <c r="H7" s="36">
        <v>0.41</v>
      </c>
      <c r="I7" s="4"/>
      <c r="J7" s="4"/>
      <c r="K7" s="4"/>
      <c r="L7" s="4"/>
      <c r="M7" s="4"/>
      <c r="P7" s="7"/>
      <c r="Q7" s="6"/>
      <c r="R7" s="6"/>
      <c r="S7" s="4"/>
      <c r="T7" s="4"/>
    </row>
    <row r="8" spans="1:20" x14ac:dyDescent="0.3">
      <c r="A8" s="58"/>
      <c r="B8" s="50"/>
      <c r="C8" s="41">
        <v>0.5</v>
      </c>
      <c r="D8" s="33">
        <v>0.52</v>
      </c>
      <c r="E8" s="33">
        <v>0.51</v>
      </c>
      <c r="F8" s="33">
        <v>0.51</v>
      </c>
      <c r="G8" s="33">
        <v>0.49</v>
      </c>
      <c r="H8" s="36">
        <v>0.49</v>
      </c>
      <c r="I8" s="4"/>
      <c r="J8" s="4"/>
      <c r="K8" s="4"/>
      <c r="L8" s="4"/>
      <c r="M8" s="4"/>
      <c r="P8" s="7"/>
      <c r="Q8" s="6"/>
      <c r="R8" s="6"/>
      <c r="S8" s="4"/>
      <c r="T8" s="4"/>
    </row>
    <row r="9" spans="1:20" x14ac:dyDescent="0.3">
      <c r="A9" s="58"/>
      <c r="B9" s="50"/>
      <c r="C9" s="41">
        <v>0.6</v>
      </c>
      <c r="D9" s="33">
        <v>0.65</v>
      </c>
      <c r="E9" s="33">
        <v>0.65</v>
      </c>
      <c r="F9" s="33">
        <v>0.63</v>
      </c>
      <c r="G9" s="33">
        <v>0.66</v>
      </c>
      <c r="H9" s="36">
        <v>0.65</v>
      </c>
      <c r="I9" s="4"/>
      <c r="J9" s="4"/>
      <c r="K9" s="4"/>
      <c r="L9" s="4"/>
      <c r="M9" s="4"/>
      <c r="P9" s="7"/>
      <c r="Q9" s="6"/>
      <c r="R9" s="6"/>
      <c r="S9" s="4"/>
      <c r="T9" s="4"/>
    </row>
    <row r="10" spans="1:20" x14ac:dyDescent="0.3">
      <c r="A10" s="58"/>
      <c r="B10" s="50"/>
      <c r="C10" s="41">
        <v>0.7</v>
      </c>
      <c r="D10" s="33">
        <v>0.77</v>
      </c>
      <c r="E10" s="33">
        <v>0.76</v>
      </c>
      <c r="F10" s="33">
        <v>0.77</v>
      </c>
      <c r="G10" s="33">
        <v>0.78</v>
      </c>
      <c r="H10" s="36">
        <v>0.73</v>
      </c>
      <c r="I10" s="4"/>
      <c r="J10" s="4"/>
      <c r="K10" s="4"/>
      <c r="L10" s="4"/>
      <c r="M10" s="4"/>
      <c r="P10" s="7"/>
      <c r="Q10" s="6"/>
      <c r="R10" s="6"/>
      <c r="S10" s="4"/>
      <c r="T10" s="4"/>
    </row>
    <row r="11" spans="1:20" x14ac:dyDescent="0.3">
      <c r="A11" s="58"/>
      <c r="B11" s="50"/>
      <c r="C11" s="41">
        <v>0.75</v>
      </c>
      <c r="D11" s="33">
        <v>0.85</v>
      </c>
      <c r="E11" s="33">
        <v>0.81</v>
      </c>
      <c r="F11" s="33">
        <v>0.82</v>
      </c>
      <c r="G11" s="33">
        <v>0.84</v>
      </c>
      <c r="H11" s="36">
        <v>0.83</v>
      </c>
      <c r="I11" s="4"/>
      <c r="J11" s="4"/>
      <c r="K11" s="4"/>
      <c r="L11" s="4"/>
      <c r="M11" s="4"/>
      <c r="P11" s="7"/>
      <c r="Q11" s="6"/>
      <c r="R11" s="6"/>
      <c r="S11" s="4"/>
      <c r="T11" s="4"/>
    </row>
    <row r="12" spans="1:20" x14ac:dyDescent="0.3">
      <c r="A12" s="58"/>
      <c r="B12" s="50"/>
      <c r="C12" s="41">
        <v>0.8</v>
      </c>
      <c r="D12" s="33">
        <v>0.92</v>
      </c>
      <c r="E12" s="33">
        <v>0.89</v>
      </c>
      <c r="F12" s="33">
        <v>0.92</v>
      </c>
      <c r="G12" s="33">
        <v>0.9</v>
      </c>
      <c r="H12" s="36">
        <v>0.87</v>
      </c>
      <c r="I12" s="4"/>
      <c r="J12" s="4"/>
      <c r="K12" s="4"/>
      <c r="L12" s="4"/>
      <c r="M12" s="4"/>
      <c r="P12" s="7"/>
      <c r="Q12" s="6"/>
      <c r="R12" s="6"/>
      <c r="S12" s="4"/>
      <c r="T12" s="4"/>
    </row>
    <row r="13" spans="1:20" x14ac:dyDescent="0.3">
      <c r="A13" s="58"/>
      <c r="B13" s="50"/>
      <c r="C13" s="41">
        <v>0.9</v>
      </c>
      <c r="D13" s="33">
        <v>1.02</v>
      </c>
      <c r="E13" s="33">
        <v>1.02</v>
      </c>
      <c r="F13" s="33">
        <v>1.04</v>
      </c>
      <c r="G13" s="33">
        <v>1.02</v>
      </c>
      <c r="H13" s="36">
        <v>1</v>
      </c>
      <c r="I13" s="4"/>
      <c r="J13" s="4"/>
      <c r="K13" s="4"/>
      <c r="L13" s="4"/>
      <c r="M13" s="4"/>
      <c r="P13" s="7"/>
      <c r="Q13" s="6"/>
      <c r="R13" s="6"/>
      <c r="S13" s="4"/>
      <c r="T13" s="4"/>
    </row>
    <row r="14" spans="1:20" x14ac:dyDescent="0.3">
      <c r="A14" s="58"/>
      <c r="B14" s="50"/>
      <c r="C14" s="41">
        <v>0.95</v>
      </c>
      <c r="D14" s="33">
        <v>1.06</v>
      </c>
      <c r="E14" s="33">
        <v>1.01</v>
      </c>
      <c r="F14" s="33">
        <v>1.0900000000000001</v>
      </c>
      <c r="G14" s="33">
        <v>1.02</v>
      </c>
      <c r="H14" s="36">
        <v>1.04</v>
      </c>
      <c r="I14" s="4"/>
      <c r="J14" s="4"/>
      <c r="K14" s="4"/>
      <c r="L14" s="4"/>
      <c r="M14" s="4"/>
      <c r="P14" s="7"/>
      <c r="Q14" s="6"/>
      <c r="R14" s="6"/>
      <c r="S14" s="4"/>
      <c r="T14" s="4"/>
    </row>
    <row r="15" spans="1:20" ht="15" thickBot="1" x14ac:dyDescent="0.35">
      <c r="A15" s="58"/>
      <c r="B15" s="51"/>
      <c r="C15" s="43">
        <v>1</v>
      </c>
      <c r="D15" s="39">
        <v>1.05</v>
      </c>
      <c r="E15" s="39">
        <v>1.04</v>
      </c>
      <c r="F15" s="39">
        <v>1.08</v>
      </c>
      <c r="G15" s="39">
        <v>1.06</v>
      </c>
      <c r="H15" s="40">
        <v>1.01</v>
      </c>
      <c r="I15" s="4"/>
      <c r="J15" s="4"/>
      <c r="K15" s="4"/>
      <c r="L15" s="4"/>
      <c r="M15" s="4"/>
      <c r="P15" s="7"/>
      <c r="Q15" s="6"/>
      <c r="R15" s="6"/>
      <c r="S15" s="4"/>
      <c r="T15" s="4"/>
    </row>
    <row r="16" spans="1:20" x14ac:dyDescent="0.3">
      <c r="A16" s="58"/>
      <c r="B16" s="49" t="s">
        <v>1</v>
      </c>
      <c r="C16" s="44">
        <v>0.05</v>
      </c>
      <c r="D16" s="42">
        <v>0.06</v>
      </c>
      <c r="E16" s="42">
        <v>0.06</v>
      </c>
      <c r="F16" s="42">
        <v>0.06</v>
      </c>
      <c r="G16" s="42">
        <v>0.06</v>
      </c>
      <c r="H16" s="45">
        <v>0.06</v>
      </c>
      <c r="J16" s="4"/>
      <c r="P16" s="7"/>
      <c r="Q16" s="6"/>
      <c r="R16" s="6"/>
      <c r="S16" s="4"/>
      <c r="T16" s="4"/>
    </row>
    <row r="17" spans="1:23" x14ac:dyDescent="0.3">
      <c r="A17" s="58"/>
      <c r="B17" s="50"/>
      <c r="C17" s="41">
        <v>0.1</v>
      </c>
      <c r="D17" s="33">
        <v>0.11</v>
      </c>
      <c r="E17" s="33">
        <v>0.11</v>
      </c>
      <c r="F17" s="33">
        <v>0.11</v>
      </c>
      <c r="G17" s="33">
        <v>0.11</v>
      </c>
      <c r="H17" s="36">
        <v>0.11</v>
      </c>
      <c r="J17" s="4"/>
      <c r="N17" s="2"/>
      <c r="P17" s="7"/>
      <c r="Q17" s="6"/>
      <c r="R17" s="6"/>
      <c r="S17" s="4"/>
      <c r="T17" s="4"/>
      <c r="U17" s="1"/>
      <c r="V17" s="1"/>
      <c r="W17" s="1"/>
    </row>
    <row r="18" spans="1:23" x14ac:dyDescent="0.3">
      <c r="A18" s="58"/>
      <c r="B18" s="50"/>
      <c r="C18" s="41">
        <v>0.2</v>
      </c>
      <c r="D18" s="33">
        <v>0.2</v>
      </c>
      <c r="E18" s="33">
        <v>0.2</v>
      </c>
      <c r="F18" s="33">
        <v>0.19</v>
      </c>
      <c r="G18" s="33">
        <v>0.2</v>
      </c>
      <c r="H18" s="36">
        <v>0.19</v>
      </c>
      <c r="J18" s="4"/>
      <c r="P18" s="7"/>
      <c r="Q18" s="6"/>
      <c r="R18" s="6"/>
      <c r="S18" s="4"/>
      <c r="T18" s="4"/>
      <c r="U18" s="1"/>
      <c r="V18" s="1"/>
      <c r="W18" s="1"/>
    </row>
    <row r="19" spans="1:23" s="2" customFormat="1" x14ac:dyDescent="0.3">
      <c r="A19" s="58"/>
      <c r="B19" s="50"/>
      <c r="C19" s="41">
        <v>0.25</v>
      </c>
      <c r="D19" s="33">
        <v>0.24</v>
      </c>
      <c r="E19" s="33">
        <v>0.23</v>
      </c>
      <c r="F19" s="33">
        <v>0.24</v>
      </c>
      <c r="G19" s="33">
        <v>0.23</v>
      </c>
      <c r="H19" s="36">
        <v>0.24</v>
      </c>
      <c r="J19" s="4"/>
      <c r="P19" s="7"/>
      <c r="Q19" s="6"/>
      <c r="R19" s="6"/>
      <c r="S19" s="4"/>
      <c r="T19" s="4"/>
    </row>
    <row r="20" spans="1:23" x14ac:dyDescent="0.3">
      <c r="A20" s="58"/>
      <c r="B20" s="50"/>
      <c r="C20" s="41">
        <v>0.3</v>
      </c>
      <c r="D20" s="33">
        <v>0.31</v>
      </c>
      <c r="E20" s="33">
        <v>0.31</v>
      </c>
      <c r="F20" s="33">
        <v>0.31</v>
      </c>
      <c r="G20" s="33">
        <v>0.28999999999999998</v>
      </c>
      <c r="H20" s="36">
        <v>0.3</v>
      </c>
      <c r="I20" s="4"/>
      <c r="J20" s="4"/>
      <c r="K20" s="4"/>
      <c r="L20" s="4"/>
      <c r="M20" s="4"/>
      <c r="P20" s="7"/>
      <c r="Q20" s="6"/>
      <c r="R20" s="6"/>
      <c r="S20" s="4"/>
      <c r="T20" s="4"/>
    </row>
    <row r="21" spans="1:23" x14ac:dyDescent="0.3">
      <c r="A21" s="58"/>
      <c r="B21" s="50"/>
      <c r="C21" s="41">
        <v>0.4</v>
      </c>
      <c r="D21" s="33">
        <v>0.41</v>
      </c>
      <c r="E21" s="33">
        <v>0.42</v>
      </c>
      <c r="F21" s="33">
        <v>0.42</v>
      </c>
      <c r="G21" s="33">
        <v>0.4</v>
      </c>
      <c r="H21" s="36">
        <v>0.4</v>
      </c>
      <c r="I21" s="4"/>
      <c r="J21" s="4"/>
      <c r="K21" s="4"/>
      <c r="L21" s="4"/>
      <c r="M21" s="4"/>
      <c r="P21" s="7"/>
      <c r="Q21" s="6"/>
      <c r="R21" s="6"/>
      <c r="S21" s="4"/>
      <c r="T21" s="4"/>
    </row>
    <row r="22" spans="1:23" x14ac:dyDescent="0.3">
      <c r="A22" s="58"/>
      <c r="B22" s="50"/>
      <c r="C22" s="41">
        <v>0.5</v>
      </c>
      <c r="D22" s="33">
        <v>0.53</v>
      </c>
      <c r="E22" s="33">
        <v>0.54</v>
      </c>
      <c r="F22" s="33">
        <v>0.54</v>
      </c>
      <c r="G22" s="33">
        <v>0.55000000000000004</v>
      </c>
      <c r="H22" s="36">
        <v>0.52</v>
      </c>
      <c r="I22" s="4"/>
      <c r="J22" s="4"/>
      <c r="K22" s="4"/>
      <c r="L22" s="4"/>
      <c r="M22" s="4"/>
      <c r="P22" s="7"/>
      <c r="Q22" s="6"/>
      <c r="R22" s="6"/>
      <c r="S22" s="4"/>
      <c r="T22" s="4"/>
    </row>
    <row r="23" spans="1:23" x14ac:dyDescent="0.3">
      <c r="A23" s="58"/>
      <c r="B23" s="50"/>
      <c r="C23" s="41">
        <v>0.6</v>
      </c>
      <c r="D23" s="33">
        <v>0.67</v>
      </c>
      <c r="E23" s="33">
        <v>0.67</v>
      </c>
      <c r="F23" s="33">
        <v>0.64</v>
      </c>
      <c r="G23" s="33">
        <v>0.67</v>
      </c>
      <c r="H23" s="36">
        <v>0.68</v>
      </c>
      <c r="I23" s="4"/>
      <c r="J23" s="4"/>
      <c r="K23" s="4"/>
      <c r="L23" s="4"/>
      <c r="M23" s="4"/>
      <c r="P23" s="7"/>
      <c r="Q23" s="6"/>
      <c r="R23" s="6"/>
      <c r="S23" s="4"/>
      <c r="T23" s="4"/>
    </row>
    <row r="24" spans="1:23" x14ac:dyDescent="0.3">
      <c r="A24" s="58"/>
      <c r="B24" s="50"/>
      <c r="C24" s="41">
        <v>0.7</v>
      </c>
      <c r="D24" s="33">
        <v>0.78</v>
      </c>
      <c r="E24" s="33">
        <v>0.76</v>
      </c>
      <c r="F24" s="33">
        <v>0.8</v>
      </c>
      <c r="G24" s="33">
        <v>0.78</v>
      </c>
      <c r="H24" s="36">
        <v>0.76</v>
      </c>
      <c r="I24" s="4"/>
      <c r="J24" s="4"/>
      <c r="K24" s="4"/>
      <c r="L24" s="4"/>
      <c r="M24" s="4"/>
      <c r="P24" s="7"/>
      <c r="Q24" s="6"/>
      <c r="R24" s="6"/>
      <c r="S24" s="4"/>
      <c r="T24" s="4"/>
    </row>
    <row r="25" spans="1:23" x14ac:dyDescent="0.3">
      <c r="A25" s="58"/>
      <c r="B25" s="50"/>
      <c r="C25" s="41">
        <v>0.75</v>
      </c>
      <c r="D25" s="33">
        <v>0.83</v>
      </c>
      <c r="E25" s="33">
        <v>0.89</v>
      </c>
      <c r="F25" s="33">
        <v>0.83</v>
      </c>
      <c r="G25" s="33">
        <v>0.83</v>
      </c>
      <c r="H25" s="36">
        <v>0.89</v>
      </c>
      <c r="I25" s="4"/>
      <c r="J25" s="4"/>
      <c r="K25" s="4"/>
      <c r="L25" s="4"/>
      <c r="M25" s="4"/>
      <c r="P25" s="7"/>
      <c r="Q25" s="6"/>
      <c r="R25" s="6"/>
      <c r="S25" s="4"/>
      <c r="T25" s="4"/>
    </row>
    <row r="26" spans="1:23" x14ac:dyDescent="0.3">
      <c r="A26" s="58"/>
      <c r="B26" s="50"/>
      <c r="C26" s="41">
        <v>0.8</v>
      </c>
      <c r="D26" s="33">
        <v>0.92</v>
      </c>
      <c r="E26" s="33">
        <v>0.92</v>
      </c>
      <c r="F26" s="33">
        <v>1</v>
      </c>
      <c r="G26" s="33">
        <v>0.89</v>
      </c>
      <c r="H26" s="36">
        <v>1.05</v>
      </c>
      <c r="I26" s="4"/>
      <c r="J26" s="4"/>
      <c r="K26" s="4"/>
      <c r="L26" s="4"/>
      <c r="M26" s="4"/>
      <c r="P26" s="7"/>
      <c r="Q26" s="6"/>
      <c r="R26" s="6"/>
      <c r="S26" s="4"/>
      <c r="T26" s="4"/>
    </row>
    <row r="27" spans="1:23" x14ac:dyDescent="0.3">
      <c r="A27" s="58"/>
      <c r="B27" s="50"/>
      <c r="C27" s="41">
        <v>0.9</v>
      </c>
      <c r="D27" s="33">
        <v>1.03</v>
      </c>
      <c r="E27" s="33">
        <v>1.03</v>
      </c>
      <c r="F27" s="33">
        <v>1.06</v>
      </c>
      <c r="G27" s="33">
        <v>1.03</v>
      </c>
      <c r="H27" s="36">
        <v>1</v>
      </c>
      <c r="I27" s="4"/>
      <c r="J27" s="4"/>
      <c r="K27" s="4"/>
      <c r="L27" s="4"/>
      <c r="M27" s="4"/>
      <c r="P27" s="7"/>
      <c r="Q27" s="6"/>
      <c r="R27" s="6"/>
      <c r="S27" s="4"/>
      <c r="T27" s="4"/>
    </row>
    <row r="28" spans="1:23" x14ac:dyDescent="0.3">
      <c r="A28" s="58"/>
      <c r="B28" s="50"/>
      <c r="C28" s="41">
        <v>0.95</v>
      </c>
      <c r="D28" s="33">
        <v>1.05</v>
      </c>
      <c r="E28" s="33">
        <v>1.1200000000000001</v>
      </c>
      <c r="F28" s="33">
        <v>1.07</v>
      </c>
      <c r="G28" s="33">
        <v>1.07</v>
      </c>
      <c r="H28" s="36">
        <v>1.01</v>
      </c>
      <c r="I28" s="4"/>
      <c r="J28" s="4"/>
      <c r="K28" s="4"/>
      <c r="L28" s="4"/>
      <c r="M28" s="4"/>
      <c r="P28" s="7"/>
      <c r="Q28" s="6"/>
      <c r="R28" s="6"/>
      <c r="S28" s="4"/>
      <c r="T28" s="4"/>
    </row>
    <row r="29" spans="1:23" ht="15" thickBot="1" x14ac:dyDescent="0.35">
      <c r="A29" s="58"/>
      <c r="B29" s="51"/>
      <c r="C29" s="43">
        <v>1</v>
      </c>
      <c r="D29" s="39">
        <v>1.07</v>
      </c>
      <c r="E29" s="39">
        <v>1.0900000000000001</v>
      </c>
      <c r="F29" s="39">
        <v>1.0900000000000001</v>
      </c>
      <c r="G29" s="39">
        <v>1.06</v>
      </c>
      <c r="H29" s="40">
        <v>1.0900000000000001</v>
      </c>
      <c r="I29" s="4"/>
      <c r="J29" s="4"/>
      <c r="K29" s="4"/>
      <c r="L29" s="4"/>
      <c r="M29" s="4"/>
      <c r="P29" s="7"/>
      <c r="Q29" s="6"/>
      <c r="R29" s="6"/>
      <c r="S29" s="4"/>
      <c r="T29" s="4"/>
    </row>
    <row r="30" spans="1:23" x14ac:dyDescent="0.3">
      <c r="A30" s="58"/>
      <c r="B30" s="49" t="s">
        <v>2</v>
      </c>
      <c r="C30" s="44">
        <v>0.05</v>
      </c>
      <c r="D30" s="42">
        <v>0.06</v>
      </c>
      <c r="E30" s="42">
        <v>0.06</v>
      </c>
      <c r="F30" s="42">
        <v>0.06</v>
      </c>
      <c r="G30" s="42">
        <v>0.06</v>
      </c>
      <c r="H30" s="45">
        <v>0.06</v>
      </c>
      <c r="I30" s="4"/>
      <c r="J30" s="4"/>
      <c r="K30" s="4"/>
      <c r="L30" s="4"/>
      <c r="M30" s="4"/>
      <c r="P30" s="7"/>
      <c r="Q30" s="6"/>
      <c r="R30" s="6"/>
      <c r="S30" s="4"/>
      <c r="T30" s="4"/>
    </row>
    <row r="31" spans="1:23" x14ac:dyDescent="0.3">
      <c r="A31" s="58"/>
      <c r="B31" s="50"/>
      <c r="C31" s="41">
        <v>0.1</v>
      </c>
      <c r="D31" s="33">
        <v>0.12</v>
      </c>
      <c r="E31" s="33">
        <v>0.11</v>
      </c>
      <c r="F31" s="33">
        <v>0.12</v>
      </c>
      <c r="G31" s="33">
        <v>0.12</v>
      </c>
      <c r="H31" s="36">
        <v>0.11</v>
      </c>
      <c r="I31" s="4"/>
      <c r="J31" s="4"/>
      <c r="K31" s="4"/>
      <c r="L31" s="4"/>
      <c r="M31" s="4"/>
      <c r="P31" s="7"/>
      <c r="Q31" s="6"/>
      <c r="R31" s="6"/>
      <c r="S31" s="4"/>
      <c r="T31" s="4"/>
    </row>
    <row r="32" spans="1:23" x14ac:dyDescent="0.3">
      <c r="A32" s="58"/>
      <c r="B32" s="50"/>
      <c r="C32" s="41">
        <v>0.2</v>
      </c>
      <c r="D32" s="33">
        <v>0.2</v>
      </c>
      <c r="E32" s="33">
        <v>0.2</v>
      </c>
      <c r="F32" s="33">
        <v>0.2</v>
      </c>
      <c r="G32" s="33">
        <v>0.2</v>
      </c>
      <c r="H32" s="36">
        <v>0.2</v>
      </c>
      <c r="I32" s="4"/>
      <c r="J32" s="4"/>
      <c r="K32" s="4"/>
      <c r="L32" s="4"/>
      <c r="M32" s="4"/>
      <c r="P32" s="7"/>
      <c r="Q32" s="6"/>
      <c r="R32" s="6"/>
      <c r="S32" s="4"/>
      <c r="T32" s="4"/>
    </row>
    <row r="33" spans="1:23" x14ac:dyDescent="0.3">
      <c r="A33" s="58"/>
      <c r="B33" s="50"/>
      <c r="C33" s="41">
        <v>0.25</v>
      </c>
      <c r="D33" s="33">
        <v>0.24</v>
      </c>
      <c r="E33" s="33">
        <v>0.24</v>
      </c>
      <c r="F33" s="33">
        <v>0.26</v>
      </c>
      <c r="G33" s="33">
        <v>0.23</v>
      </c>
      <c r="H33" s="36">
        <v>0.24</v>
      </c>
      <c r="I33" s="4"/>
      <c r="J33" s="4"/>
      <c r="K33" s="4"/>
      <c r="L33" s="4"/>
      <c r="M33" s="4"/>
      <c r="P33" s="7"/>
      <c r="Q33" s="6"/>
      <c r="R33" s="6"/>
      <c r="S33" s="4"/>
      <c r="T33" s="4"/>
    </row>
    <row r="34" spans="1:23" x14ac:dyDescent="0.3">
      <c r="A34" s="58"/>
      <c r="B34" s="50"/>
      <c r="C34" s="41">
        <v>0.3</v>
      </c>
      <c r="D34" s="33">
        <v>0.31</v>
      </c>
      <c r="E34" s="33">
        <v>0.32</v>
      </c>
      <c r="F34" s="33">
        <v>0.31</v>
      </c>
      <c r="G34" s="33">
        <v>0.3</v>
      </c>
      <c r="H34" s="36">
        <v>0.3</v>
      </c>
      <c r="J34" s="4"/>
      <c r="P34" s="7"/>
      <c r="Q34" s="6"/>
      <c r="R34" s="6"/>
      <c r="S34" s="4"/>
      <c r="T34" s="4"/>
    </row>
    <row r="35" spans="1:23" x14ac:dyDescent="0.3">
      <c r="A35" s="58"/>
      <c r="B35" s="50"/>
      <c r="C35" s="41">
        <v>0.4</v>
      </c>
      <c r="D35" s="33">
        <v>0.41</v>
      </c>
      <c r="E35" s="33">
        <v>0.4</v>
      </c>
      <c r="F35" s="33">
        <v>0.43</v>
      </c>
      <c r="G35" s="33">
        <v>0.41</v>
      </c>
      <c r="H35" s="36">
        <v>0.41</v>
      </c>
      <c r="J35" s="4"/>
      <c r="N35" s="2"/>
      <c r="P35" s="7"/>
      <c r="Q35" s="6"/>
      <c r="R35" s="6"/>
      <c r="S35" s="4"/>
      <c r="T35" s="4"/>
      <c r="U35" s="1"/>
      <c r="V35" s="1"/>
      <c r="W35" s="1"/>
    </row>
    <row r="36" spans="1:23" x14ac:dyDescent="0.3">
      <c r="A36" s="58"/>
      <c r="B36" s="50"/>
      <c r="C36" s="41">
        <v>0.5</v>
      </c>
      <c r="D36" s="33">
        <v>0.51</v>
      </c>
      <c r="E36" s="33">
        <v>0.55000000000000004</v>
      </c>
      <c r="F36" s="33">
        <v>0.56000000000000005</v>
      </c>
      <c r="G36" s="33">
        <v>0.54</v>
      </c>
      <c r="H36" s="36">
        <v>0.51</v>
      </c>
      <c r="J36" s="4"/>
      <c r="P36" s="7"/>
      <c r="Q36" s="6"/>
      <c r="R36" s="6"/>
      <c r="S36" s="4"/>
      <c r="T36" s="4"/>
      <c r="U36" s="1"/>
      <c r="V36" s="1"/>
      <c r="W36" s="1"/>
    </row>
    <row r="37" spans="1:23" s="2" customFormat="1" x14ac:dyDescent="0.3">
      <c r="A37" s="58"/>
      <c r="B37" s="50"/>
      <c r="C37" s="41">
        <v>0.6</v>
      </c>
      <c r="D37" s="33">
        <v>0.68</v>
      </c>
      <c r="E37" s="33">
        <v>0.7</v>
      </c>
      <c r="F37" s="33">
        <v>0.71</v>
      </c>
      <c r="G37" s="33">
        <v>0.68</v>
      </c>
      <c r="H37" s="36">
        <v>0.67</v>
      </c>
      <c r="J37" s="4"/>
      <c r="P37" s="7"/>
      <c r="Q37" s="6"/>
      <c r="R37" s="6"/>
      <c r="S37" s="4"/>
      <c r="T37" s="4"/>
    </row>
    <row r="38" spans="1:23" x14ac:dyDescent="0.3">
      <c r="A38" s="58"/>
      <c r="B38" s="50"/>
      <c r="C38" s="41">
        <v>0.7</v>
      </c>
      <c r="D38" s="33">
        <v>0.85</v>
      </c>
      <c r="E38" s="33">
        <v>0.8</v>
      </c>
      <c r="F38" s="33">
        <v>0.85</v>
      </c>
      <c r="G38" s="33">
        <v>0.8</v>
      </c>
      <c r="H38" s="36">
        <v>0.82</v>
      </c>
      <c r="I38" s="4"/>
      <c r="J38" s="4"/>
      <c r="K38" s="4"/>
      <c r="L38" s="4"/>
      <c r="M38" s="4"/>
      <c r="P38" s="7"/>
      <c r="Q38" s="6"/>
      <c r="R38" s="6"/>
      <c r="S38" s="4"/>
      <c r="T38" s="4"/>
    </row>
    <row r="39" spans="1:23" x14ac:dyDescent="0.3">
      <c r="A39" s="58"/>
      <c r="B39" s="50"/>
      <c r="C39" s="41">
        <v>0.75</v>
      </c>
      <c r="D39" s="33">
        <v>0.86</v>
      </c>
      <c r="E39" s="33">
        <v>0.86</v>
      </c>
      <c r="F39" s="33">
        <v>0.88</v>
      </c>
      <c r="G39" s="33">
        <v>0.83</v>
      </c>
      <c r="H39" s="36">
        <v>0.89</v>
      </c>
      <c r="I39" s="4"/>
      <c r="J39" s="4"/>
      <c r="K39" s="4"/>
      <c r="L39" s="4"/>
      <c r="M39" s="4"/>
      <c r="P39" s="7"/>
      <c r="Q39" s="6"/>
      <c r="R39" s="6"/>
      <c r="S39" s="4"/>
      <c r="T39" s="4"/>
    </row>
    <row r="40" spans="1:23" x14ac:dyDescent="0.3">
      <c r="A40" s="58"/>
      <c r="B40" s="50"/>
      <c r="C40" s="41">
        <v>0.8</v>
      </c>
      <c r="D40" s="33">
        <v>0.94</v>
      </c>
      <c r="E40" s="33">
        <v>0.89</v>
      </c>
      <c r="F40" s="33">
        <v>0.96</v>
      </c>
      <c r="G40" s="33">
        <v>0.96</v>
      </c>
      <c r="H40" s="36">
        <v>0.89</v>
      </c>
      <c r="I40" s="4"/>
      <c r="J40" s="4"/>
      <c r="K40" s="4"/>
      <c r="L40" s="4"/>
      <c r="M40" s="4"/>
      <c r="P40" s="7"/>
      <c r="Q40" s="6"/>
      <c r="R40" s="6"/>
      <c r="S40" s="4"/>
      <c r="T40" s="4"/>
    </row>
    <row r="41" spans="1:23" x14ac:dyDescent="0.3">
      <c r="A41" s="58"/>
      <c r="B41" s="50"/>
      <c r="C41" s="41">
        <v>0.9</v>
      </c>
      <c r="D41" s="33">
        <v>1.06</v>
      </c>
      <c r="E41" s="33">
        <v>1.01</v>
      </c>
      <c r="F41" s="33">
        <v>1.06</v>
      </c>
      <c r="G41" s="33">
        <v>1.06</v>
      </c>
      <c r="H41" s="36">
        <v>1.01</v>
      </c>
      <c r="I41" s="4"/>
      <c r="J41" s="4"/>
      <c r="K41" s="4"/>
      <c r="L41" s="4"/>
      <c r="M41" s="4"/>
      <c r="P41" s="7"/>
      <c r="Q41" s="6"/>
      <c r="R41" s="6"/>
      <c r="S41" s="4"/>
      <c r="T41" s="4"/>
    </row>
    <row r="42" spans="1:23" x14ac:dyDescent="0.3">
      <c r="A42" s="58"/>
      <c r="B42" s="50"/>
      <c r="C42" s="41">
        <v>0.95</v>
      </c>
      <c r="D42" s="33">
        <v>1.02</v>
      </c>
      <c r="E42" s="33">
        <v>1.07</v>
      </c>
      <c r="F42" s="33">
        <v>1.07</v>
      </c>
      <c r="G42" s="33">
        <v>1.07</v>
      </c>
      <c r="H42" s="36">
        <v>1.0900000000000001</v>
      </c>
      <c r="I42" s="4"/>
      <c r="J42" s="4"/>
      <c r="K42" s="4"/>
      <c r="L42" s="4"/>
      <c r="M42" s="4"/>
      <c r="P42" s="7"/>
      <c r="Q42" s="6"/>
      <c r="R42" s="6"/>
      <c r="S42" s="4"/>
      <c r="T42" s="4"/>
    </row>
    <row r="43" spans="1:23" ht="15" thickBot="1" x14ac:dyDescent="0.35">
      <c r="A43" s="58"/>
      <c r="B43" s="51"/>
      <c r="C43" s="43">
        <v>1</v>
      </c>
      <c r="D43" s="39">
        <v>1.0900000000000001</v>
      </c>
      <c r="E43" s="39">
        <v>1.04</v>
      </c>
      <c r="F43" s="39">
        <v>1.0900000000000001</v>
      </c>
      <c r="G43" s="39">
        <v>1.07</v>
      </c>
      <c r="H43" s="40">
        <v>1.07</v>
      </c>
      <c r="I43" s="4"/>
      <c r="J43" s="4"/>
      <c r="K43" s="4"/>
      <c r="L43" s="4"/>
      <c r="M43" s="4"/>
      <c r="P43" s="7"/>
      <c r="Q43" s="6"/>
      <c r="R43" s="6"/>
      <c r="S43" s="4"/>
      <c r="T43" s="4"/>
    </row>
    <row r="44" spans="1:23" x14ac:dyDescent="0.3">
      <c r="A44" s="58"/>
      <c r="B44" s="49" t="s">
        <v>3</v>
      </c>
      <c r="C44" s="44">
        <v>0.05</v>
      </c>
      <c r="D44" s="42">
        <v>0.06</v>
      </c>
      <c r="E44" s="42">
        <v>7.0000000000000007E-2</v>
      </c>
      <c r="F44" s="42">
        <v>0.06</v>
      </c>
      <c r="G44" s="42">
        <v>0.06</v>
      </c>
      <c r="H44" s="45">
        <v>0.06</v>
      </c>
      <c r="I44" s="4"/>
      <c r="J44" s="4"/>
      <c r="K44" s="4"/>
      <c r="L44" s="4"/>
      <c r="M44" s="4"/>
      <c r="P44" s="7"/>
      <c r="Q44" s="6"/>
      <c r="R44" s="6"/>
      <c r="S44" s="4"/>
      <c r="T44" s="4"/>
    </row>
    <row r="45" spans="1:23" x14ac:dyDescent="0.3">
      <c r="A45" s="58"/>
      <c r="B45" s="50"/>
      <c r="C45" s="41">
        <v>0.1</v>
      </c>
      <c r="D45" s="33">
        <v>0.11</v>
      </c>
      <c r="E45" s="33">
        <v>0.11</v>
      </c>
      <c r="F45" s="33">
        <v>0.11</v>
      </c>
      <c r="G45" s="33">
        <v>0.11</v>
      </c>
      <c r="H45" s="36">
        <v>0.11</v>
      </c>
      <c r="I45" s="4"/>
      <c r="J45" s="4"/>
      <c r="K45" s="4"/>
      <c r="L45" s="4"/>
      <c r="M45" s="4"/>
      <c r="P45" s="7"/>
      <c r="Q45" s="6"/>
      <c r="R45" s="6"/>
      <c r="S45" s="4"/>
      <c r="T45" s="4"/>
    </row>
    <row r="46" spans="1:23" x14ac:dyDescent="0.3">
      <c r="A46" s="58"/>
      <c r="B46" s="50"/>
      <c r="C46" s="41">
        <v>0.2</v>
      </c>
      <c r="D46" s="33">
        <v>0.2</v>
      </c>
      <c r="E46" s="33">
        <v>0.21</v>
      </c>
      <c r="F46" s="33">
        <v>0.21</v>
      </c>
      <c r="G46" s="33">
        <v>0.21</v>
      </c>
      <c r="H46" s="36">
        <v>0.21</v>
      </c>
      <c r="I46" s="4"/>
      <c r="J46" s="4"/>
      <c r="K46" s="4"/>
      <c r="L46" s="4"/>
      <c r="M46" s="4"/>
      <c r="P46" s="7"/>
      <c r="Q46" s="6"/>
      <c r="R46" s="6"/>
      <c r="S46" s="4"/>
      <c r="T46" s="4"/>
    </row>
    <row r="47" spans="1:23" x14ac:dyDescent="0.3">
      <c r="A47" s="58"/>
      <c r="B47" s="50"/>
      <c r="C47" s="41">
        <v>0.25</v>
      </c>
      <c r="D47" s="33">
        <v>0.26</v>
      </c>
      <c r="E47" s="33">
        <v>0.25</v>
      </c>
      <c r="F47" s="33">
        <v>0.24</v>
      </c>
      <c r="G47" s="33">
        <v>0.26</v>
      </c>
      <c r="H47" s="36">
        <v>0.25</v>
      </c>
      <c r="I47" s="4"/>
      <c r="J47" s="4"/>
      <c r="K47" s="4"/>
      <c r="L47" s="4"/>
      <c r="M47" s="4"/>
      <c r="P47" s="7"/>
      <c r="Q47" s="6"/>
      <c r="R47" s="6"/>
      <c r="S47" s="4"/>
      <c r="T47" s="4"/>
    </row>
    <row r="48" spans="1:23" x14ac:dyDescent="0.3">
      <c r="A48" s="58"/>
      <c r="B48" s="50"/>
      <c r="C48" s="41">
        <v>0.3</v>
      </c>
      <c r="D48" s="33">
        <v>0.3</v>
      </c>
      <c r="E48" s="33">
        <v>0.31</v>
      </c>
      <c r="F48" s="33">
        <v>0.31</v>
      </c>
      <c r="G48" s="33">
        <v>0.32</v>
      </c>
      <c r="H48" s="36">
        <v>0.3</v>
      </c>
      <c r="I48" s="4"/>
      <c r="J48" s="4"/>
      <c r="K48" s="4"/>
      <c r="L48" s="4"/>
      <c r="M48" s="4"/>
      <c r="P48" s="7"/>
      <c r="Q48" s="6"/>
      <c r="R48" s="6"/>
      <c r="S48" s="4"/>
      <c r="T48" s="4"/>
    </row>
    <row r="49" spans="1:23" x14ac:dyDescent="0.3">
      <c r="A49" s="58"/>
      <c r="B49" s="50"/>
      <c r="C49" s="41">
        <v>0.4</v>
      </c>
      <c r="D49" s="33">
        <v>0.41</v>
      </c>
      <c r="E49" s="33">
        <v>0.43</v>
      </c>
      <c r="F49" s="33">
        <v>0.43</v>
      </c>
      <c r="G49" s="33">
        <v>0.41</v>
      </c>
      <c r="H49" s="36">
        <v>0.41</v>
      </c>
      <c r="I49" s="4"/>
      <c r="J49" s="4"/>
      <c r="K49" s="4"/>
      <c r="L49" s="4"/>
      <c r="M49" s="4"/>
      <c r="P49" s="7"/>
      <c r="Q49" s="6"/>
      <c r="R49" s="6"/>
      <c r="S49" s="4"/>
      <c r="T49" s="4"/>
    </row>
    <row r="50" spans="1:23" x14ac:dyDescent="0.3">
      <c r="A50" s="58"/>
      <c r="B50" s="50"/>
      <c r="C50" s="41">
        <v>0.5</v>
      </c>
      <c r="D50" s="33">
        <v>0.53</v>
      </c>
      <c r="E50" s="33">
        <v>0.53</v>
      </c>
      <c r="F50" s="33">
        <v>0.56000000000000005</v>
      </c>
      <c r="G50" s="33">
        <v>0.55000000000000004</v>
      </c>
      <c r="H50" s="36">
        <v>0.56000000000000005</v>
      </c>
      <c r="I50" s="4"/>
      <c r="J50" s="4"/>
      <c r="K50" s="4"/>
      <c r="L50" s="4"/>
      <c r="M50" s="4"/>
      <c r="P50" s="7"/>
      <c r="Q50" s="6"/>
      <c r="R50" s="6"/>
      <c r="S50" s="4"/>
      <c r="T50" s="4"/>
    </row>
    <row r="51" spans="1:23" x14ac:dyDescent="0.3">
      <c r="A51" s="58"/>
      <c r="B51" s="50"/>
      <c r="C51" s="41">
        <v>0.6</v>
      </c>
      <c r="D51" s="33">
        <v>0.71</v>
      </c>
      <c r="E51" s="33">
        <v>0.69</v>
      </c>
      <c r="F51" s="33">
        <v>0.72</v>
      </c>
      <c r="G51" s="33">
        <v>0.69</v>
      </c>
      <c r="H51" s="36">
        <v>0.67</v>
      </c>
      <c r="I51" s="4"/>
      <c r="J51" s="4"/>
      <c r="K51" s="4"/>
      <c r="L51" s="4"/>
      <c r="M51" s="4"/>
      <c r="P51" s="7"/>
      <c r="Q51" s="6"/>
      <c r="R51" s="6"/>
      <c r="S51" s="4"/>
      <c r="T51" s="4"/>
    </row>
    <row r="52" spans="1:23" x14ac:dyDescent="0.3">
      <c r="A52" s="58"/>
      <c r="B52" s="50"/>
      <c r="C52" s="41">
        <v>0.7</v>
      </c>
      <c r="D52" s="33">
        <v>0.82</v>
      </c>
      <c r="E52" s="33">
        <v>0.8</v>
      </c>
      <c r="F52" s="33">
        <v>0.8</v>
      </c>
      <c r="G52" s="33">
        <v>0.83</v>
      </c>
      <c r="H52" s="36">
        <v>0.82</v>
      </c>
      <c r="J52" s="4"/>
      <c r="P52" s="7"/>
      <c r="Q52" s="6"/>
      <c r="R52" s="6"/>
      <c r="S52" s="4"/>
      <c r="T52" s="4"/>
    </row>
    <row r="53" spans="1:23" x14ac:dyDescent="0.3">
      <c r="A53" s="58"/>
      <c r="B53" s="50"/>
      <c r="C53" s="41">
        <v>0.75</v>
      </c>
      <c r="D53" s="33">
        <v>0.95</v>
      </c>
      <c r="E53" s="33">
        <v>0.89</v>
      </c>
      <c r="F53" s="33">
        <v>0.9</v>
      </c>
      <c r="G53" s="33">
        <v>0.89</v>
      </c>
      <c r="H53" s="36">
        <v>0.93</v>
      </c>
      <c r="J53" s="4"/>
      <c r="N53" s="2"/>
      <c r="P53" s="7"/>
      <c r="Q53" s="6"/>
      <c r="R53" s="6"/>
      <c r="S53" s="4"/>
      <c r="T53" s="4"/>
      <c r="U53" s="1"/>
      <c r="V53" s="1"/>
      <c r="W53" s="1"/>
    </row>
    <row r="54" spans="1:23" x14ac:dyDescent="0.3">
      <c r="A54" s="58"/>
      <c r="B54" s="50"/>
      <c r="C54" s="41">
        <v>0.8</v>
      </c>
      <c r="D54" s="33">
        <v>0.92</v>
      </c>
      <c r="E54" s="33">
        <v>0.97</v>
      </c>
      <c r="F54" s="33">
        <v>0.92</v>
      </c>
      <c r="G54" s="33">
        <v>0.92</v>
      </c>
      <c r="H54" s="36">
        <v>0.97</v>
      </c>
      <c r="J54" s="4"/>
      <c r="P54" s="7"/>
      <c r="Q54" s="6"/>
      <c r="R54" s="6"/>
      <c r="S54" s="4"/>
      <c r="T54" s="4"/>
      <c r="U54" s="1"/>
      <c r="V54" s="1"/>
      <c r="W54" s="1"/>
    </row>
    <row r="55" spans="1:23" s="2" customFormat="1" x14ac:dyDescent="0.3">
      <c r="A55" s="58"/>
      <c r="B55" s="50"/>
      <c r="C55" s="41">
        <v>0.9</v>
      </c>
      <c r="D55" s="33">
        <v>1.1100000000000001</v>
      </c>
      <c r="E55" s="33">
        <v>1.05</v>
      </c>
      <c r="F55" s="33">
        <v>1.07</v>
      </c>
      <c r="G55" s="33">
        <v>1</v>
      </c>
      <c r="H55" s="36">
        <v>1.1100000000000001</v>
      </c>
      <c r="J55" s="4"/>
      <c r="P55" s="7"/>
      <c r="Q55" s="6"/>
      <c r="R55" s="6"/>
      <c r="S55" s="4"/>
      <c r="T55" s="4"/>
    </row>
    <row r="56" spans="1:23" x14ac:dyDescent="0.3">
      <c r="A56" s="58"/>
      <c r="B56" s="50"/>
      <c r="C56" s="41">
        <v>0.95</v>
      </c>
      <c r="D56" s="33">
        <v>1.03</v>
      </c>
      <c r="E56" s="33">
        <v>1.08</v>
      </c>
      <c r="F56" s="33">
        <v>1.08</v>
      </c>
      <c r="G56" s="33">
        <v>1.1000000000000001</v>
      </c>
      <c r="H56" s="36">
        <v>1.05</v>
      </c>
      <c r="I56" s="4"/>
      <c r="J56" s="4"/>
      <c r="K56" s="4"/>
      <c r="L56" s="4"/>
      <c r="M56" s="4"/>
      <c r="P56" s="7"/>
      <c r="Q56" s="6"/>
      <c r="R56" s="6"/>
      <c r="S56" s="4"/>
      <c r="T56" s="4"/>
    </row>
    <row r="57" spans="1:23" ht="15" thickBot="1" x14ac:dyDescent="0.35">
      <c r="A57" s="58"/>
      <c r="B57" s="51"/>
      <c r="C57" s="43">
        <v>1</v>
      </c>
      <c r="D57" s="39">
        <v>1.07</v>
      </c>
      <c r="E57" s="39">
        <v>1.1100000000000001</v>
      </c>
      <c r="F57" s="39">
        <v>1.08</v>
      </c>
      <c r="G57" s="39">
        <v>1.1299999999999999</v>
      </c>
      <c r="H57" s="40">
        <v>1.08</v>
      </c>
      <c r="I57" s="4"/>
      <c r="J57" s="4"/>
      <c r="K57" s="4"/>
      <c r="L57" s="4"/>
      <c r="M57" s="4"/>
      <c r="P57" s="7"/>
      <c r="Q57" s="6"/>
      <c r="R57" s="6"/>
      <c r="S57" s="4"/>
      <c r="T57" s="4"/>
    </row>
    <row r="58" spans="1:23" x14ac:dyDescent="0.3">
      <c r="A58" s="58"/>
      <c r="B58" s="49" t="s">
        <v>4</v>
      </c>
      <c r="C58" s="44">
        <v>0.05</v>
      </c>
      <c r="D58" s="42">
        <v>0.06</v>
      </c>
      <c r="E58" s="42">
        <v>0.06</v>
      </c>
      <c r="F58" s="42">
        <v>0.06</v>
      </c>
      <c r="G58" s="42">
        <v>0.06</v>
      </c>
      <c r="H58" s="45">
        <v>0.06</v>
      </c>
      <c r="I58" s="4"/>
      <c r="J58" s="4"/>
      <c r="K58" s="4"/>
      <c r="L58" s="4"/>
      <c r="M58" s="4"/>
      <c r="P58" s="7"/>
      <c r="Q58" s="6"/>
      <c r="R58" s="6"/>
      <c r="S58" s="4"/>
      <c r="T58" s="4"/>
    </row>
    <row r="59" spans="1:23" x14ac:dyDescent="0.3">
      <c r="A59" s="58"/>
      <c r="B59" s="50"/>
      <c r="C59" s="41">
        <v>0.1</v>
      </c>
      <c r="D59" s="33">
        <v>0.12</v>
      </c>
      <c r="E59" s="33">
        <v>0.12</v>
      </c>
      <c r="F59" s="33">
        <v>0.12</v>
      </c>
      <c r="G59" s="33">
        <v>0.12</v>
      </c>
      <c r="H59" s="36">
        <v>0.12</v>
      </c>
      <c r="I59" s="4"/>
      <c r="J59" s="4"/>
      <c r="K59" s="4"/>
      <c r="L59" s="4"/>
      <c r="M59" s="4"/>
      <c r="P59" s="7"/>
      <c r="Q59" s="6"/>
      <c r="R59" s="6"/>
      <c r="S59" s="4"/>
      <c r="T59" s="4"/>
    </row>
    <row r="60" spans="1:23" x14ac:dyDescent="0.3">
      <c r="A60" s="58"/>
      <c r="B60" s="50"/>
      <c r="C60" s="41">
        <v>0.2</v>
      </c>
      <c r="D60" s="33">
        <v>0.21</v>
      </c>
      <c r="E60" s="33">
        <v>0.22</v>
      </c>
      <c r="F60" s="33">
        <v>0.21</v>
      </c>
      <c r="G60" s="33">
        <v>0.21</v>
      </c>
      <c r="H60" s="36">
        <v>0.21</v>
      </c>
      <c r="I60" s="4"/>
      <c r="J60" s="4"/>
      <c r="K60" s="4"/>
      <c r="L60" s="4"/>
      <c r="M60" s="4"/>
      <c r="P60" s="7"/>
      <c r="Q60" s="6"/>
      <c r="R60" s="6"/>
      <c r="S60" s="4"/>
      <c r="T60" s="4"/>
    </row>
    <row r="61" spans="1:23" x14ac:dyDescent="0.3">
      <c r="A61" s="58"/>
      <c r="B61" s="50"/>
      <c r="C61" s="41">
        <v>0.25</v>
      </c>
      <c r="D61" s="33">
        <v>0.26</v>
      </c>
      <c r="E61" s="33">
        <v>0.24</v>
      </c>
      <c r="F61" s="33">
        <v>0.25</v>
      </c>
      <c r="G61" s="33">
        <v>0.25</v>
      </c>
      <c r="H61" s="36">
        <v>0.26</v>
      </c>
      <c r="I61" s="4"/>
      <c r="J61" s="4"/>
      <c r="K61" s="4"/>
      <c r="L61" s="4"/>
      <c r="M61" s="4"/>
      <c r="P61" s="7"/>
      <c r="Q61" s="6"/>
      <c r="R61" s="6"/>
      <c r="S61" s="4"/>
      <c r="T61" s="4"/>
    </row>
    <row r="62" spans="1:23" x14ac:dyDescent="0.3">
      <c r="A62" s="58"/>
      <c r="B62" s="50"/>
      <c r="C62" s="41">
        <v>0.3</v>
      </c>
      <c r="D62" s="33">
        <v>0.32</v>
      </c>
      <c r="E62" s="33">
        <v>0.33</v>
      </c>
      <c r="F62" s="33">
        <v>0.33</v>
      </c>
      <c r="G62" s="33">
        <v>0.33</v>
      </c>
      <c r="H62" s="36">
        <v>0.32</v>
      </c>
      <c r="I62" s="4"/>
      <c r="J62" s="4"/>
      <c r="K62" s="4"/>
      <c r="L62" s="4"/>
      <c r="M62" s="4"/>
      <c r="P62" s="7"/>
      <c r="Q62" s="6"/>
      <c r="R62" s="6"/>
      <c r="S62" s="4"/>
      <c r="T62" s="4"/>
    </row>
    <row r="63" spans="1:23" x14ac:dyDescent="0.3">
      <c r="A63" s="58"/>
      <c r="B63" s="50"/>
      <c r="C63" s="41">
        <v>0.4</v>
      </c>
      <c r="D63" s="33">
        <v>0.45</v>
      </c>
      <c r="E63" s="33">
        <v>0.45</v>
      </c>
      <c r="F63" s="33">
        <v>0.44</v>
      </c>
      <c r="G63" s="33">
        <v>0.43</v>
      </c>
      <c r="H63" s="36">
        <v>0.43</v>
      </c>
      <c r="I63" s="4"/>
      <c r="J63" s="4"/>
      <c r="K63" s="4"/>
      <c r="L63" s="4"/>
      <c r="M63" s="4"/>
      <c r="P63" s="7"/>
      <c r="Q63" s="6"/>
      <c r="R63" s="6"/>
      <c r="S63" s="4"/>
      <c r="T63" s="4"/>
    </row>
    <row r="64" spans="1:23" x14ac:dyDescent="0.3">
      <c r="A64" s="58"/>
      <c r="B64" s="50"/>
      <c r="C64" s="41">
        <v>0.5</v>
      </c>
      <c r="D64" s="33">
        <v>0.54</v>
      </c>
      <c r="E64" s="33">
        <v>0.55000000000000004</v>
      </c>
      <c r="F64" s="33">
        <v>0.54</v>
      </c>
      <c r="G64" s="33">
        <v>0.59</v>
      </c>
      <c r="H64" s="36">
        <v>0.55000000000000004</v>
      </c>
      <c r="I64" s="4"/>
      <c r="J64" s="4"/>
      <c r="K64" s="4"/>
      <c r="L64" s="4"/>
      <c r="M64" s="4"/>
      <c r="P64" s="7"/>
      <c r="Q64" s="6"/>
      <c r="R64" s="6"/>
      <c r="S64" s="4"/>
      <c r="T64" s="4"/>
    </row>
    <row r="65" spans="1:23" x14ac:dyDescent="0.3">
      <c r="A65" s="58"/>
      <c r="B65" s="50"/>
      <c r="C65" s="41">
        <v>0.6</v>
      </c>
      <c r="D65" s="33">
        <v>0.71</v>
      </c>
      <c r="E65" s="33">
        <v>0.69</v>
      </c>
      <c r="F65" s="33">
        <v>0.72</v>
      </c>
      <c r="G65" s="33">
        <v>0.73</v>
      </c>
      <c r="H65" s="36">
        <v>0.71</v>
      </c>
      <c r="I65" s="4"/>
      <c r="J65" s="4"/>
      <c r="K65" s="4"/>
      <c r="L65" s="4"/>
      <c r="M65" s="4"/>
      <c r="P65" s="7"/>
      <c r="Q65" s="6"/>
      <c r="R65" s="6"/>
      <c r="S65" s="4"/>
      <c r="T65" s="4"/>
    </row>
    <row r="66" spans="1:23" x14ac:dyDescent="0.3">
      <c r="A66" s="58"/>
      <c r="B66" s="50"/>
      <c r="C66" s="41">
        <v>0.7</v>
      </c>
      <c r="D66" s="33">
        <v>0.86</v>
      </c>
      <c r="E66" s="33">
        <v>0.89</v>
      </c>
      <c r="F66" s="33">
        <v>0.84</v>
      </c>
      <c r="G66" s="33">
        <v>0.89</v>
      </c>
      <c r="H66" s="36">
        <v>0.84</v>
      </c>
      <c r="I66" s="4"/>
      <c r="J66" s="4"/>
      <c r="K66" s="4"/>
      <c r="L66" s="4"/>
      <c r="M66" s="4"/>
      <c r="P66" s="7"/>
      <c r="Q66" s="6"/>
      <c r="R66" s="6"/>
      <c r="S66" s="4"/>
      <c r="T66" s="4"/>
    </row>
    <row r="67" spans="1:23" x14ac:dyDescent="0.3">
      <c r="A67" s="58"/>
      <c r="B67" s="50"/>
      <c r="C67" s="41">
        <v>0.75</v>
      </c>
      <c r="D67" s="33">
        <v>0.92</v>
      </c>
      <c r="E67" s="33">
        <v>0.94</v>
      </c>
      <c r="F67" s="33">
        <v>0.92</v>
      </c>
      <c r="G67" s="33">
        <v>0.92</v>
      </c>
      <c r="H67" s="36">
        <v>0.89</v>
      </c>
      <c r="I67" s="4"/>
      <c r="J67" s="4"/>
      <c r="K67" s="4"/>
      <c r="L67" s="4"/>
      <c r="M67" s="4"/>
      <c r="P67" s="7"/>
      <c r="Q67" s="6"/>
      <c r="R67" s="6"/>
      <c r="S67" s="4"/>
      <c r="T67" s="4"/>
    </row>
    <row r="68" spans="1:23" x14ac:dyDescent="0.3">
      <c r="A68" s="58"/>
      <c r="B68" s="50"/>
      <c r="C68" s="41">
        <v>0.8</v>
      </c>
      <c r="D68" s="33">
        <v>1</v>
      </c>
      <c r="E68" s="33">
        <v>0.97</v>
      </c>
      <c r="F68" s="33">
        <v>0.97</v>
      </c>
      <c r="G68" s="33">
        <v>0.96</v>
      </c>
      <c r="H68" s="36">
        <v>1</v>
      </c>
      <c r="I68" s="4"/>
      <c r="J68" s="4"/>
      <c r="K68" s="4"/>
      <c r="L68" s="4"/>
      <c r="M68" s="4"/>
      <c r="P68" s="7"/>
      <c r="Q68" s="6"/>
      <c r="R68" s="6"/>
      <c r="S68" s="4"/>
      <c r="T68" s="4"/>
    </row>
    <row r="69" spans="1:23" x14ac:dyDescent="0.3">
      <c r="A69" s="58"/>
      <c r="B69" s="50"/>
      <c r="C69" s="41">
        <v>0.9</v>
      </c>
      <c r="D69" s="33">
        <v>1.1000000000000001</v>
      </c>
      <c r="E69" s="33">
        <v>1.1399999999999999</v>
      </c>
      <c r="F69" s="33">
        <v>1.0900000000000001</v>
      </c>
      <c r="G69" s="33">
        <v>1.08</v>
      </c>
      <c r="H69" s="36">
        <v>1.04</v>
      </c>
      <c r="I69" s="4"/>
      <c r="J69" s="4"/>
      <c r="K69" s="4"/>
      <c r="L69" s="4"/>
      <c r="M69" s="4"/>
      <c r="P69" s="7"/>
      <c r="Q69" s="6"/>
      <c r="R69" s="6"/>
      <c r="S69" s="4"/>
      <c r="T69" s="4"/>
    </row>
    <row r="70" spans="1:23" x14ac:dyDescent="0.3">
      <c r="A70" s="58"/>
      <c r="B70" s="50"/>
      <c r="C70" s="41">
        <v>0.95</v>
      </c>
      <c r="D70" s="33">
        <v>1.08</v>
      </c>
      <c r="E70" s="33">
        <v>1.1299999999999999</v>
      </c>
      <c r="F70" s="33">
        <v>1.08</v>
      </c>
      <c r="G70" s="33">
        <v>1.1000000000000001</v>
      </c>
      <c r="H70" s="36">
        <v>1.1100000000000001</v>
      </c>
      <c r="J70" s="4"/>
      <c r="P70" s="7"/>
      <c r="Q70" s="6"/>
      <c r="R70" s="6"/>
      <c r="S70" s="4"/>
      <c r="T70" s="4"/>
    </row>
    <row r="71" spans="1:23" ht="15" thickBot="1" x14ac:dyDescent="0.35">
      <c r="A71" s="58"/>
      <c r="B71" s="51"/>
      <c r="C71" s="43">
        <v>1</v>
      </c>
      <c r="D71" s="39">
        <v>1.0900000000000001</v>
      </c>
      <c r="E71" s="39">
        <v>1.08</v>
      </c>
      <c r="F71" s="39">
        <v>1.07</v>
      </c>
      <c r="G71" s="39">
        <v>1.1100000000000001</v>
      </c>
      <c r="H71" s="40">
        <v>1.0900000000000001</v>
      </c>
      <c r="J71" s="4"/>
      <c r="N71" s="2"/>
      <c r="P71" s="7"/>
      <c r="Q71" s="6"/>
      <c r="R71" s="6"/>
      <c r="S71" s="4"/>
      <c r="T71" s="4"/>
      <c r="U71" s="1"/>
      <c r="V71" s="1"/>
      <c r="W71" s="1"/>
    </row>
    <row r="72" spans="1:23" x14ac:dyDescent="0.3">
      <c r="A72" s="58"/>
      <c r="B72" s="49" t="s">
        <v>5</v>
      </c>
      <c r="C72" s="44">
        <v>0.05</v>
      </c>
      <c r="D72" s="42">
        <v>0.06</v>
      </c>
      <c r="E72" s="42">
        <v>7.0000000000000007E-2</v>
      </c>
      <c r="F72" s="42">
        <v>7.0000000000000007E-2</v>
      </c>
      <c r="G72" s="42">
        <v>0.06</v>
      </c>
      <c r="H72" s="45">
        <v>7.0000000000000007E-2</v>
      </c>
      <c r="J72" s="4"/>
      <c r="P72" s="7"/>
      <c r="Q72" s="6"/>
      <c r="R72" s="6"/>
      <c r="S72" s="4"/>
      <c r="T72" s="4"/>
      <c r="U72" s="1"/>
      <c r="V72" s="1"/>
      <c r="W72" s="1"/>
    </row>
    <row r="73" spans="1:23" s="2" customFormat="1" x14ac:dyDescent="0.3">
      <c r="A73" s="58"/>
      <c r="B73" s="50"/>
      <c r="C73" s="41">
        <v>0.1</v>
      </c>
      <c r="D73" s="33">
        <v>0.12</v>
      </c>
      <c r="E73" s="33">
        <v>0.12</v>
      </c>
      <c r="F73" s="33">
        <v>0.12</v>
      </c>
      <c r="G73" s="33">
        <v>0.12</v>
      </c>
      <c r="H73" s="36">
        <v>0.12</v>
      </c>
      <c r="J73" s="4"/>
      <c r="P73" s="7"/>
      <c r="Q73" s="6"/>
      <c r="R73" s="6"/>
      <c r="S73" s="4"/>
      <c r="T73" s="4"/>
    </row>
    <row r="74" spans="1:23" x14ac:dyDescent="0.3">
      <c r="A74" s="58"/>
      <c r="B74" s="50"/>
      <c r="C74" s="41">
        <v>0.2</v>
      </c>
      <c r="D74" s="33">
        <v>0.21</v>
      </c>
      <c r="E74" s="33">
        <v>0.21</v>
      </c>
      <c r="F74" s="33">
        <v>0.22</v>
      </c>
      <c r="G74" s="33">
        <v>0.22</v>
      </c>
      <c r="H74" s="36">
        <v>0.22</v>
      </c>
      <c r="I74" s="4"/>
      <c r="J74" s="4"/>
      <c r="K74" s="4"/>
      <c r="L74" s="4"/>
      <c r="M74" s="4"/>
      <c r="P74" s="7"/>
      <c r="Q74" s="6"/>
      <c r="R74" s="6"/>
      <c r="S74" s="4"/>
      <c r="T74" s="4"/>
    </row>
    <row r="75" spans="1:23" x14ac:dyDescent="0.3">
      <c r="A75" s="58"/>
      <c r="B75" s="50"/>
      <c r="C75" s="41">
        <v>0.25</v>
      </c>
      <c r="D75" s="33">
        <v>0.26</v>
      </c>
      <c r="E75" s="33">
        <v>0.27</v>
      </c>
      <c r="F75" s="33">
        <v>0.25</v>
      </c>
      <c r="G75" s="33">
        <v>0.26</v>
      </c>
      <c r="H75" s="36">
        <v>0.25</v>
      </c>
      <c r="I75" s="4"/>
      <c r="J75" s="4"/>
      <c r="K75" s="4"/>
      <c r="L75" s="4"/>
      <c r="M75" s="4"/>
      <c r="P75" s="7"/>
      <c r="Q75" s="6"/>
      <c r="R75" s="6"/>
      <c r="S75" s="4"/>
      <c r="T75" s="4"/>
    </row>
    <row r="76" spans="1:23" x14ac:dyDescent="0.3">
      <c r="A76" s="58"/>
      <c r="B76" s="50"/>
      <c r="C76" s="41">
        <v>0.3</v>
      </c>
      <c r="D76" s="33">
        <v>0.33</v>
      </c>
      <c r="E76" s="33">
        <v>0.32</v>
      </c>
      <c r="F76" s="33">
        <v>0.33</v>
      </c>
      <c r="G76" s="33">
        <v>0.31</v>
      </c>
      <c r="H76" s="36">
        <v>0.32</v>
      </c>
      <c r="I76" s="4"/>
      <c r="J76" s="4"/>
      <c r="K76" s="4"/>
      <c r="L76" s="4"/>
      <c r="M76" s="4"/>
      <c r="P76" s="7"/>
      <c r="Q76" s="6"/>
      <c r="R76" s="6"/>
      <c r="S76" s="4"/>
      <c r="T76" s="4"/>
    </row>
    <row r="77" spans="1:23" x14ac:dyDescent="0.3">
      <c r="A77" s="58"/>
      <c r="B77" s="50"/>
      <c r="C77" s="41">
        <v>0.4</v>
      </c>
      <c r="D77" s="33">
        <v>0.45</v>
      </c>
      <c r="E77" s="33">
        <v>0.46</v>
      </c>
      <c r="F77" s="33">
        <v>0.47</v>
      </c>
      <c r="G77" s="33">
        <v>0.43</v>
      </c>
      <c r="H77" s="36">
        <v>0.46</v>
      </c>
      <c r="I77" s="4"/>
      <c r="J77" s="4"/>
      <c r="K77" s="4"/>
      <c r="L77" s="4"/>
      <c r="M77" s="4"/>
      <c r="P77" s="7"/>
      <c r="Q77" s="6"/>
      <c r="R77" s="6"/>
      <c r="S77" s="4"/>
      <c r="T77" s="4"/>
    </row>
    <row r="78" spans="1:23" x14ac:dyDescent="0.3">
      <c r="A78" s="58"/>
      <c r="B78" s="50"/>
      <c r="C78" s="41">
        <v>0.5</v>
      </c>
      <c r="D78" s="33">
        <v>0.56000000000000005</v>
      </c>
      <c r="E78" s="33">
        <v>0.57999999999999996</v>
      </c>
      <c r="F78" s="33">
        <v>0.57999999999999996</v>
      </c>
      <c r="G78" s="33">
        <v>0.56000000000000005</v>
      </c>
      <c r="H78" s="36">
        <v>0.57999999999999996</v>
      </c>
      <c r="I78" s="4"/>
      <c r="J78" s="4"/>
      <c r="K78" s="4"/>
      <c r="L78" s="4"/>
      <c r="M78" s="4"/>
      <c r="P78" s="7"/>
      <c r="Q78" s="6"/>
      <c r="R78" s="6"/>
      <c r="S78" s="4"/>
      <c r="T78" s="4"/>
    </row>
    <row r="79" spans="1:23" x14ac:dyDescent="0.3">
      <c r="A79" s="58"/>
      <c r="B79" s="50"/>
      <c r="C79" s="41">
        <v>0.6</v>
      </c>
      <c r="D79" s="33">
        <v>0.74</v>
      </c>
      <c r="E79" s="33">
        <v>0.73</v>
      </c>
      <c r="F79" s="33">
        <v>0.73</v>
      </c>
      <c r="G79" s="33">
        <v>0.75</v>
      </c>
      <c r="H79" s="36">
        <v>0.75</v>
      </c>
      <c r="I79" s="4"/>
      <c r="J79" s="4"/>
      <c r="K79" s="4"/>
      <c r="L79" s="4"/>
      <c r="M79" s="4"/>
      <c r="P79" s="7"/>
      <c r="Q79" s="6"/>
      <c r="R79" s="6"/>
      <c r="S79" s="4"/>
      <c r="T79" s="4"/>
    </row>
    <row r="80" spans="1:23" x14ac:dyDescent="0.3">
      <c r="A80" s="58"/>
      <c r="B80" s="50"/>
      <c r="C80" s="41">
        <v>0.7</v>
      </c>
      <c r="D80" s="33">
        <v>0.88</v>
      </c>
      <c r="E80" s="33">
        <v>0.9</v>
      </c>
      <c r="F80" s="33">
        <v>0.89</v>
      </c>
      <c r="G80" s="33">
        <v>0.87</v>
      </c>
      <c r="H80" s="36">
        <v>0.84</v>
      </c>
      <c r="I80" s="4"/>
      <c r="J80" s="4"/>
      <c r="K80" s="4"/>
      <c r="L80" s="4"/>
      <c r="M80" s="4"/>
      <c r="P80" s="7"/>
      <c r="Q80" s="6"/>
      <c r="R80" s="6"/>
      <c r="S80" s="4"/>
      <c r="T80" s="4"/>
    </row>
    <row r="81" spans="1:20" x14ac:dyDescent="0.3">
      <c r="A81" s="58"/>
      <c r="B81" s="50"/>
      <c r="C81" s="41">
        <v>0.75</v>
      </c>
      <c r="D81" s="33">
        <v>0.97</v>
      </c>
      <c r="E81" s="33">
        <v>0.92</v>
      </c>
      <c r="F81" s="33">
        <v>0.94</v>
      </c>
      <c r="G81" s="33">
        <v>0.94</v>
      </c>
      <c r="H81" s="36">
        <v>0.92</v>
      </c>
      <c r="I81" s="4"/>
      <c r="J81" s="4"/>
      <c r="K81" s="4"/>
      <c r="L81" s="4"/>
      <c r="M81" s="4"/>
      <c r="P81" s="7"/>
      <c r="Q81" s="6"/>
      <c r="R81" s="6"/>
      <c r="S81" s="4"/>
      <c r="T81" s="4"/>
    </row>
    <row r="82" spans="1:20" x14ac:dyDescent="0.3">
      <c r="A82" s="58"/>
      <c r="B82" s="50"/>
      <c r="C82" s="41">
        <v>0.8</v>
      </c>
      <c r="D82" s="33">
        <v>0.98</v>
      </c>
      <c r="E82" s="33">
        <v>1</v>
      </c>
      <c r="F82" s="33">
        <v>1.02</v>
      </c>
      <c r="G82" s="33">
        <v>1.04</v>
      </c>
      <c r="H82" s="36">
        <v>0.99</v>
      </c>
      <c r="I82" s="4"/>
      <c r="J82" s="4"/>
      <c r="K82" s="4"/>
      <c r="L82" s="4"/>
      <c r="M82" s="4"/>
      <c r="P82" s="7"/>
      <c r="Q82" s="6"/>
      <c r="R82" s="6"/>
      <c r="S82" s="4"/>
      <c r="T82" s="4"/>
    </row>
    <row r="83" spans="1:20" x14ac:dyDescent="0.3">
      <c r="A83" s="58"/>
      <c r="B83" s="50"/>
      <c r="C83" s="41">
        <v>0.9</v>
      </c>
      <c r="D83" s="33">
        <v>1.1200000000000001</v>
      </c>
      <c r="E83" s="33">
        <v>1.1100000000000001</v>
      </c>
      <c r="F83" s="33">
        <v>1.1299999999999999</v>
      </c>
      <c r="G83" s="33">
        <v>1.1299999999999999</v>
      </c>
      <c r="H83" s="36">
        <v>1.1399999999999999</v>
      </c>
      <c r="I83" s="4"/>
      <c r="J83" s="4"/>
      <c r="K83" s="4"/>
      <c r="L83" s="4"/>
      <c r="M83" s="4"/>
      <c r="P83" s="7"/>
      <c r="Q83" s="6"/>
      <c r="R83" s="6"/>
      <c r="S83" s="4"/>
      <c r="T83" s="4"/>
    </row>
    <row r="84" spans="1:20" x14ac:dyDescent="0.3">
      <c r="A84" s="58"/>
      <c r="B84" s="50"/>
      <c r="C84" s="41">
        <v>0.95</v>
      </c>
      <c r="D84" s="33">
        <v>1.08</v>
      </c>
      <c r="E84" s="33">
        <v>1.1299999999999999</v>
      </c>
      <c r="F84" s="33">
        <v>1.1200000000000001</v>
      </c>
      <c r="G84" s="33">
        <v>1.1399999999999999</v>
      </c>
      <c r="H84" s="36">
        <v>1.1100000000000001</v>
      </c>
      <c r="I84" s="4"/>
      <c r="J84" s="4"/>
      <c r="K84" s="4"/>
      <c r="L84" s="4"/>
      <c r="M84" s="4"/>
      <c r="P84" s="7"/>
      <c r="Q84" s="6"/>
      <c r="R84" s="6"/>
      <c r="S84" s="4"/>
      <c r="T84" s="4"/>
    </row>
    <row r="85" spans="1:20" ht="15" thickBot="1" x14ac:dyDescent="0.35">
      <c r="A85" s="58"/>
      <c r="B85" s="51"/>
      <c r="C85" s="43">
        <v>1</v>
      </c>
      <c r="D85" s="39">
        <v>1.1100000000000001</v>
      </c>
      <c r="E85" s="39">
        <v>1.1599999999999999</v>
      </c>
      <c r="F85" s="39">
        <v>1.1100000000000001</v>
      </c>
      <c r="G85" s="39">
        <v>1.1100000000000001</v>
      </c>
      <c r="H85" s="40">
        <v>1.1399999999999999</v>
      </c>
      <c r="I85" s="4"/>
      <c r="J85" s="4"/>
      <c r="K85" s="4"/>
      <c r="L85" s="4"/>
      <c r="M85" s="4"/>
      <c r="P85" s="7"/>
      <c r="Q85" s="6"/>
      <c r="R85" s="6"/>
      <c r="S85" s="4"/>
      <c r="T85" s="4"/>
    </row>
    <row r="86" spans="1:20" x14ac:dyDescent="0.3">
      <c r="A86" s="58"/>
      <c r="B86" s="49" t="s">
        <v>6</v>
      </c>
      <c r="C86" s="44">
        <v>0.05</v>
      </c>
      <c r="D86" s="42">
        <v>0.06</v>
      </c>
      <c r="E86" s="42">
        <v>0.06</v>
      </c>
      <c r="F86" s="42">
        <v>0.06</v>
      </c>
      <c r="G86" s="42">
        <v>0.06</v>
      </c>
      <c r="H86" s="45">
        <v>0.06</v>
      </c>
      <c r="I86" s="4"/>
      <c r="J86" s="4"/>
      <c r="K86" s="4"/>
      <c r="L86" s="4"/>
      <c r="M86" s="4"/>
      <c r="P86" s="7"/>
      <c r="Q86" s="6"/>
      <c r="R86" s="6"/>
      <c r="S86" s="4"/>
      <c r="T86" s="4"/>
    </row>
    <row r="87" spans="1:20" x14ac:dyDescent="0.3">
      <c r="A87" s="58"/>
      <c r="B87" s="50"/>
      <c r="C87" s="41">
        <v>0.1</v>
      </c>
      <c r="D87" s="33">
        <v>0.12</v>
      </c>
      <c r="E87" s="33">
        <v>0.13</v>
      </c>
      <c r="F87" s="33">
        <v>0.12</v>
      </c>
      <c r="G87" s="33">
        <v>0.12</v>
      </c>
      <c r="H87" s="36">
        <v>0.12</v>
      </c>
      <c r="I87" s="4"/>
      <c r="J87" s="4"/>
      <c r="K87" s="4"/>
      <c r="L87" s="4"/>
      <c r="M87" s="4"/>
      <c r="P87" s="7"/>
      <c r="Q87" s="6"/>
      <c r="R87" s="6"/>
      <c r="S87" s="4"/>
      <c r="T87" s="4"/>
    </row>
    <row r="88" spans="1:20" x14ac:dyDescent="0.3">
      <c r="A88" s="58"/>
      <c r="B88" s="50"/>
      <c r="C88" s="41">
        <v>0.2</v>
      </c>
      <c r="D88" s="33">
        <v>0.22</v>
      </c>
      <c r="E88" s="33">
        <v>0.22</v>
      </c>
      <c r="F88" s="33">
        <v>0.21</v>
      </c>
      <c r="G88" s="33">
        <v>0.22</v>
      </c>
      <c r="H88" s="36">
        <v>0.21</v>
      </c>
      <c r="J88" s="4"/>
      <c r="P88" s="7"/>
      <c r="Q88" s="6"/>
      <c r="R88" s="6"/>
      <c r="S88" s="4"/>
      <c r="T88" s="4"/>
    </row>
    <row r="89" spans="1:20" x14ac:dyDescent="0.3">
      <c r="A89" s="58"/>
      <c r="B89" s="50"/>
      <c r="C89" s="41">
        <v>0.25</v>
      </c>
      <c r="D89" s="33">
        <v>0.25</v>
      </c>
      <c r="E89" s="33">
        <v>0.28000000000000003</v>
      </c>
      <c r="F89" s="33">
        <v>0.27</v>
      </c>
      <c r="G89" s="33">
        <v>0.26</v>
      </c>
      <c r="H89" s="36">
        <v>0.28000000000000003</v>
      </c>
      <c r="J89" s="4"/>
      <c r="P89" s="7"/>
      <c r="Q89" s="6"/>
      <c r="R89" s="6"/>
      <c r="S89" s="4"/>
      <c r="T89" s="4"/>
    </row>
    <row r="90" spans="1:20" x14ac:dyDescent="0.3">
      <c r="A90" s="58"/>
      <c r="B90" s="50"/>
      <c r="C90" s="41">
        <v>0.3</v>
      </c>
      <c r="D90" s="33">
        <v>0.33</v>
      </c>
      <c r="E90" s="33">
        <v>0.35</v>
      </c>
      <c r="F90" s="33">
        <v>0.31</v>
      </c>
      <c r="G90" s="33">
        <v>0.34</v>
      </c>
      <c r="H90" s="36">
        <v>0.31</v>
      </c>
      <c r="J90" s="4"/>
      <c r="P90" s="7"/>
      <c r="Q90" s="6"/>
      <c r="R90" s="6"/>
      <c r="S90" s="4"/>
      <c r="T90" s="4"/>
    </row>
    <row r="91" spans="1:20" x14ac:dyDescent="0.3">
      <c r="A91" s="58"/>
      <c r="B91" s="50"/>
      <c r="C91" s="41">
        <v>0.4</v>
      </c>
      <c r="D91" s="33">
        <v>0.47</v>
      </c>
      <c r="E91" s="33">
        <v>0.48</v>
      </c>
      <c r="F91" s="33">
        <v>0.46</v>
      </c>
      <c r="G91" s="33">
        <v>0.46</v>
      </c>
      <c r="H91" s="36">
        <v>0.46</v>
      </c>
      <c r="J91" s="4"/>
      <c r="P91" s="7"/>
      <c r="Q91" s="6"/>
      <c r="R91" s="6"/>
      <c r="S91" s="4"/>
      <c r="T91" s="4"/>
    </row>
    <row r="92" spans="1:20" x14ac:dyDescent="0.3">
      <c r="A92" s="58"/>
      <c r="B92" s="50"/>
      <c r="C92" s="41">
        <v>0.5</v>
      </c>
      <c r="D92" s="33">
        <v>0.55000000000000004</v>
      </c>
      <c r="E92" s="33">
        <v>0.59</v>
      </c>
      <c r="F92" s="33">
        <v>0.56999999999999995</v>
      </c>
      <c r="G92" s="33">
        <v>0.61</v>
      </c>
      <c r="H92" s="36">
        <v>0.56999999999999995</v>
      </c>
      <c r="J92" s="4"/>
      <c r="P92" s="7"/>
      <c r="Q92" s="6"/>
      <c r="R92" s="6"/>
      <c r="S92" s="4"/>
      <c r="T92" s="4"/>
    </row>
    <row r="93" spans="1:20" x14ac:dyDescent="0.3">
      <c r="A93" s="58"/>
      <c r="B93" s="50"/>
      <c r="C93" s="41">
        <v>0.6</v>
      </c>
      <c r="D93" s="33">
        <v>0.77</v>
      </c>
      <c r="E93" s="33">
        <v>0.77</v>
      </c>
      <c r="F93" s="33">
        <v>0.81</v>
      </c>
      <c r="G93" s="33">
        <v>0.78</v>
      </c>
      <c r="H93" s="36">
        <v>0.76</v>
      </c>
      <c r="J93" s="4"/>
      <c r="P93" s="7"/>
      <c r="Q93" s="6"/>
      <c r="R93" s="6"/>
      <c r="S93" s="4"/>
      <c r="T93" s="4"/>
    </row>
    <row r="94" spans="1:20" x14ac:dyDescent="0.3">
      <c r="A94" s="58"/>
      <c r="B94" s="50"/>
      <c r="C94" s="41">
        <v>0.7</v>
      </c>
      <c r="D94" s="33">
        <v>0.89</v>
      </c>
      <c r="E94" s="33">
        <v>0.94</v>
      </c>
      <c r="F94" s="33">
        <v>0.94</v>
      </c>
      <c r="G94" s="33">
        <v>0.91</v>
      </c>
      <c r="H94" s="36">
        <v>0.94</v>
      </c>
      <c r="J94" s="4"/>
      <c r="P94" s="7"/>
      <c r="Q94" s="6"/>
      <c r="R94" s="6"/>
      <c r="S94" s="4"/>
      <c r="T94" s="4"/>
    </row>
    <row r="95" spans="1:20" x14ac:dyDescent="0.3">
      <c r="A95" s="58"/>
      <c r="B95" s="50"/>
      <c r="C95" s="41">
        <v>0.75</v>
      </c>
      <c r="D95" s="33">
        <v>0.97</v>
      </c>
      <c r="E95" s="33">
        <v>1.01</v>
      </c>
      <c r="F95" s="33">
        <v>0.98</v>
      </c>
      <c r="G95" s="33">
        <v>1.01</v>
      </c>
      <c r="H95" s="36">
        <v>0.97</v>
      </c>
      <c r="J95" s="4"/>
      <c r="P95" s="7"/>
      <c r="Q95" s="6"/>
      <c r="R95" s="6"/>
      <c r="S95" s="4"/>
      <c r="T95" s="4"/>
    </row>
    <row r="96" spans="1:20" x14ac:dyDescent="0.3">
      <c r="A96" s="58"/>
      <c r="B96" s="50"/>
      <c r="C96" s="41">
        <v>0.8</v>
      </c>
      <c r="D96" s="33">
        <v>1.04</v>
      </c>
      <c r="E96" s="33">
        <v>1.02</v>
      </c>
      <c r="F96" s="33">
        <v>0.99</v>
      </c>
      <c r="G96" s="33">
        <v>1.06</v>
      </c>
      <c r="H96" s="36">
        <v>1.01</v>
      </c>
      <c r="J96" s="4"/>
      <c r="P96" s="7"/>
      <c r="Q96" s="6"/>
      <c r="R96" s="6"/>
      <c r="S96" s="4"/>
      <c r="T96" s="4"/>
    </row>
    <row r="97" spans="1:20" x14ac:dyDescent="0.3">
      <c r="A97" s="58"/>
      <c r="B97" s="50"/>
      <c r="C97" s="41">
        <v>0.9</v>
      </c>
      <c r="D97" s="33">
        <v>1.1200000000000001</v>
      </c>
      <c r="E97" s="33">
        <v>1.1499999999999999</v>
      </c>
      <c r="F97" s="33">
        <v>1.17</v>
      </c>
      <c r="G97" s="33">
        <v>1.1499999999999999</v>
      </c>
      <c r="H97" s="36">
        <v>1.0900000000000001</v>
      </c>
      <c r="J97" s="4"/>
      <c r="P97" s="7"/>
      <c r="Q97" s="6"/>
      <c r="R97" s="6"/>
      <c r="S97" s="4"/>
      <c r="T97" s="4"/>
    </row>
    <row r="98" spans="1:20" x14ac:dyDescent="0.3">
      <c r="A98" s="58"/>
      <c r="B98" s="50"/>
      <c r="C98" s="41">
        <v>0.95</v>
      </c>
      <c r="D98" s="33">
        <v>1.1499999999999999</v>
      </c>
      <c r="E98" s="33">
        <v>1.1200000000000001</v>
      </c>
      <c r="F98" s="33">
        <v>1.17</v>
      </c>
      <c r="G98" s="33">
        <v>1.17</v>
      </c>
      <c r="H98" s="36">
        <v>1.17</v>
      </c>
      <c r="J98" s="4"/>
      <c r="P98" s="7"/>
      <c r="Q98" s="6"/>
      <c r="R98" s="6"/>
      <c r="S98" s="4"/>
      <c r="T98" s="4"/>
    </row>
    <row r="99" spans="1:20" ht="15" thickBot="1" x14ac:dyDescent="0.35">
      <c r="A99" s="58"/>
      <c r="B99" s="51"/>
      <c r="C99" s="43">
        <v>1</v>
      </c>
      <c r="D99" s="39">
        <v>1.1200000000000001</v>
      </c>
      <c r="E99" s="39">
        <v>1.19</v>
      </c>
      <c r="F99" s="39">
        <v>1.1200000000000001</v>
      </c>
      <c r="G99" s="39">
        <v>1.1499999999999999</v>
      </c>
      <c r="H99" s="40">
        <v>1.1299999999999999</v>
      </c>
      <c r="J99" s="4"/>
      <c r="P99" s="7"/>
      <c r="Q99" s="6"/>
      <c r="R99" s="6"/>
      <c r="S99" s="4"/>
      <c r="T99" s="4"/>
    </row>
    <row r="100" spans="1:20" x14ac:dyDescent="0.3">
      <c r="A100" s="58"/>
      <c r="B100" s="49" t="s">
        <v>7</v>
      </c>
      <c r="C100" s="44">
        <v>0.05</v>
      </c>
      <c r="D100" s="42">
        <v>0.13</v>
      </c>
      <c r="E100" s="42">
        <v>0.13</v>
      </c>
      <c r="F100" s="42">
        <v>0.13</v>
      </c>
      <c r="G100" s="42">
        <v>0.13</v>
      </c>
      <c r="H100" s="45">
        <v>0.13</v>
      </c>
      <c r="J100" s="4"/>
      <c r="P100" s="7"/>
      <c r="Q100" s="6"/>
      <c r="R100" s="6"/>
      <c r="S100" s="4"/>
      <c r="T100" s="4"/>
    </row>
    <row r="101" spans="1:20" x14ac:dyDescent="0.3">
      <c r="A101" s="58"/>
      <c r="B101" s="50"/>
      <c r="C101" s="41">
        <v>0.1</v>
      </c>
      <c r="D101" s="33">
        <v>0.12</v>
      </c>
      <c r="E101" s="33">
        <v>0.12</v>
      </c>
      <c r="F101" s="33">
        <v>0.13</v>
      </c>
      <c r="G101" s="33">
        <v>0.12</v>
      </c>
      <c r="H101" s="36">
        <v>0.12</v>
      </c>
      <c r="J101" s="4"/>
      <c r="P101" s="7"/>
      <c r="Q101" s="6"/>
      <c r="R101" s="6"/>
      <c r="S101" s="4"/>
      <c r="T101" s="4"/>
    </row>
    <row r="102" spans="1:20" x14ac:dyDescent="0.3">
      <c r="A102" s="58"/>
      <c r="B102" s="50"/>
      <c r="C102" s="41">
        <v>0.2</v>
      </c>
      <c r="D102" s="33">
        <v>0.21</v>
      </c>
      <c r="E102" s="33">
        <v>0.22</v>
      </c>
      <c r="F102" s="33">
        <v>0.22</v>
      </c>
      <c r="G102" s="33">
        <v>0.22</v>
      </c>
      <c r="H102" s="36">
        <v>0.21</v>
      </c>
      <c r="J102" s="4"/>
      <c r="P102" s="7"/>
      <c r="Q102" s="6"/>
      <c r="R102" s="6"/>
      <c r="S102" s="4"/>
      <c r="T102" s="4"/>
    </row>
    <row r="103" spans="1:20" x14ac:dyDescent="0.3">
      <c r="A103" s="58"/>
      <c r="B103" s="50"/>
      <c r="C103" s="41">
        <v>0.25</v>
      </c>
      <c r="D103" s="33">
        <v>0.27</v>
      </c>
      <c r="E103" s="33">
        <v>0.28999999999999998</v>
      </c>
      <c r="F103" s="33">
        <v>0.28000000000000003</v>
      </c>
      <c r="G103" s="33">
        <v>0.28000000000000003</v>
      </c>
      <c r="H103" s="36">
        <v>0.28000000000000003</v>
      </c>
      <c r="J103" s="4"/>
      <c r="P103" s="7"/>
      <c r="Q103" s="6"/>
      <c r="R103" s="6"/>
      <c r="S103" s="4"/>
      <c r="T103" s="4"/>
    </row>
    <row r="104" spans="1:20" x14ac:dyDescent="0.3">
      <c r="A104" s="58"/>
      <c r="B104" s="50"/>
      <c r="C104" s="41">
        <v>0.3</v>
      </c>
      <c r="D104" s="33">
        <v>0.35</v>
      </c>
      <c r="E104" s="33">
        <v>0.35</v>
      </c>
      <c r="F104" s="33">
        <v>0.35</v>
      </c>
      <c r="G104" s="33">
        <v>0.35</v>
      </c>
      <c r="H104" s="36">
        <v>0.35</v>
      </c>
      <c r="J104" s="4"/>
      <c r="P104" s="7"/>
      <c r="Q104" s="6"/>
      <c r="R104" s="6"/>
      <c r="S104" s="4"/>
      <c r="T104" s="4"/>
    </row>
    <row r="105" spans="1:20" x14ac:dyDescent="0.3">
      <c r="A105" s="58"/>
      <c r="B105" s="50"/>
      <c r="C105" s="41">
        <v>0.4</v>
      </c>
      <c r="D105" s="33">
        <v>0.48</v>
      </c>
      <c r="E105" s="33">
        <v>0.48</v>
      </c>
      <c r="F105" s="33">
        <v>0.47</v>
      </c>
      <c r="G105" s="33">
        <v>0.46</v>
      </c>
      <c r="H105" s="36">
        <v>0.47</v>
      </c>
      <c r="J105" s="4"/>
      <c r="P105" s="7"/>
      <c r="Q105" s="6"/>
      <c r="R105" s="6"/>
      <c r="S105" s="4"/>
      <c r="T105" s="4"/>
    </row>
    <row r="106" spans="1:20" x14ac:dyDescent="0.3">
      <c r="A106" s="58"/>
      <c r="B106" s="50"/>
      <c r="C106" s="41">
        <v>0.5</v>
      </c>
      <c r="D106" s="33">
        <v>0.61</v>
      </c>
      <c r="E106" s="33">
        <v>0.61</v>
      </c>
      <c r="F106" s="33">
        <v>0.62</v>
      </c>
      <c r="G106" s="33">
        <v>0.62</v>
      </c>
      <c r="H106" s="36">
        <v>0.59</v>
      </c>
      <c r="J106" s="4"/>
      <c r="P106" s="7"/>
      <c r="Q106" s="6"/>
      <c r="R106" s="6"/>
      <c r="S106" s="4"/>
      <c r="T106" s="4"/>
    </row>
    <row r="107" spans="1:20" x14ac:dyDescent="0.3">
      <c r="A107" s="58"/>
      <c r="B107" s="50"/>
      <c r="C107" s="41">
        <v>0.6</v>
      </c>
      <c r="D107" s="33">
        <v>0.79</v>
      </c>
      <c r="E107" s="33">
        <v>0.79</v>
      </c>
      <c r="F107" s="33">
        <v>0.8</v>
      </c>
      <c r="G107" s="33">
        <v>0.78</v>
      </c>
      <c r="H107" s="36">
        <v>0.79</v>
      </c>
      <c r="J107" s="4"/>
      <c r="P107" s="7"/>
      <c r="Q107" s="6"/>
      <c r="R107" s="6"/>
      <c r="S107" s="4"/>
      <c r="T107" s="4"/>
    </row>
    <row r="108" spans="1:20" x14ac:dyDescent="0.3">
      <c r="A108" s="58"/>
      <c r="B108" s="50"/>
      <c r="C108" s="41">
        <v>0.7</v>
      </c>
      <c r="D108" s="33">
        <v>0.95</v>
      </c>
      <c r="E108" s="33">
        <v>0.92</v>
      </c>
      <c r="F108" s="33">
        <v>0.92</v>
      </c>
      <c r="G108" s="33">
        <v>0.93</v>
      </c>
      <c r="H108" s="36">
        <v>0.92</v>
      </c>
      <c r="J108" s="4"/>
      <c r="P108" s="7"/>
      <c r="Q108" s="6"/>
      <c r="R108" s="6"/>
      <c r="S108" s="4"/>
      <c r="T108" s="4"/>
    </row>
    <row r="109" spans="1:20" x14ac:dyDescent="0.3">
      <c r="A109" s="58"/>
      <c r="B109" s="50"/>
      <c r="C109" s="41">
        <v>0.75</v>
      </c>
      <c r="D109" s="33">
        <v>0.96</v>
      </c>
      <c r="E109" s="33">
        <v>1.04</v>
      </c>
      <c r="F109" s="33">
        <v>1.03</v>
      </c>
      <c r="G109" s="33">
        <v>1.06</v>
      </c>
      <c r="H109" s="36">
        <v>1.01</v>
      </c>
      <c r="J109" s="4"/>
      <c r="P109" s="7"/>
      <c r="Q109" s="6"/>
      <c r="R109" s="6"/>
      <c r="S109" s="4"/>
      <c r="T109" s="4"/>
    </row>
    <row r="110" spans="1:20" x14ac:dyDescent="0.3">
      <c r="A110" s="58"/>
      <c r="B110" s="50"/>
      <c r="C110" s="41">
        <v>0.8</v>
      </c>
      <c r="D110" s="33">
        <v>1.05</v>
      </c>
      <c r="E110" s="33">
        <v>1.04</v>
      </c>
      <c r="F110" s="33">
        <v>1.07</v>
      </c>
      <c r="G110" s="33">
        <v>1.05</v>
      </c>
      <c r="H110" s="36">
        <v>1.0900000000000001</v>
      </c>
      <c r="J110" s="4"/>
      <c r="P110" s="7"/>
      <c r="Q110" s="6"/>
      <c r="R110" s="6"/>
      <c r="S110" s="4"/>
      <c r="T110" s="4"/>
    </row>
    <row r="111" spans="1:20" x14ac:dyDescent="0.3">
      <c r="A111" s="58"/>
      <c r="B111" s="50"/>
      <c r="C111" s="41">
        <v>0.9</v>
      </c>
      <c r="D111" s="33">
        <v>1.17</v>
      </c>
      <c r="E111" s="33">
        <v>1.1299999999999999</v>
      </c>
      <c r="F111" s="33">
        <v>1.1599999999999999</v>
      </c>
      <c r="G111" s="33">
        <v>1.2</v>
      </c>
      <c r="H111" s="36">
        <v>1.1599999999999999</v>
      </c>
      <c r="J111" s="4"/>
      <c r="P111" s="7"/>
      <c r="Q111" s="6"/>
      <c r="R111" s="6"/>
      <c r="S111" s="4"/>
      <c r="T111" s="4"/>
    </row>
    <row r="112" spans="1:20" x14ac:dyDescent="0.3">
      <c r="A112" s="58"/>
      <c r="B112" s="50"/>
      <c r="C112" s="41">
        <v>0.95</v>
      </c>
      <c r="D112" s="33">
        <v>1.1499999999999999</v>
      </c>
      <c r="E112" s="33">
        <v>1.1299999999999999</v>
      </c>
      <c r="F112" s="33">
        <v>1.17</v>
      </c>
      <c r="G112" s="33">
        <v>1.19</v>
      </c>
      <c r="H112" s="36">
        <v>1.19</v>
      </c>
      <c r="J112" s="4"/>
      <c r="P112" s="7"/>
      <c r="Q112" s="6"/>
      <c r="R112" s="6"/>
      <c r="S112" s="4"/>
      <c r="T112" s="4"/>
    </row>
    <row r="113" spans="1:20" ht="15" thickBot="1" x14ac:dyDescent="0.35">
      <c r="A113" s="58"/>
      <c r="B113" s="51"/>
      <c r="C113" s="43">
        <v>1</v>
      </c>
      <c r="D113" s="39">
        <v>1.21</v>
      </c>
      <c r="E113" s="39">
        <v>1.23</v>
      </c>
      <c r="F113" s="39">
        <v>1.17</v>
      </c>
      <c r="G113" s="39">
        <v>1.22</v>
      </c>
      <c r="H113" s="40">
        <v>1.2</v>
      </c>
      <c r="J113" s="4"/>
      <c r="P113" s="7"/>
      <c r="Q113" s="6"/>
      <c r="R113" s="6"/>
      <c r="S113" s="4"/>
      <c r="T113" s="4"/>
    </row>
    <row r="114" spans="1:20" x14ac:dyDescent="0.3">
      <c r="A114" s="58"/>
      <c r="B114" s="49" t="s">
        <v>8</v>
      </c>
      <c r="C114" s="44">
        <v>0.05</v>
      </c>
      <c r="D114" s="42">
        <v>7.0000000000000007E-2</v>
      </c>
      <c r="E114" s="42">
        <v>7.0000000000000007E-2</v>
      </c>
      <c r="F114" s="42">
        <v>7.0000000000000007E-2</v>
      </c>
      <c r="G114" s="42">
        <v>0.06</v>
      </c>
      <c r="H114" s="45">
        <v>7.0000000000000007E-2</v>
      </c>
      <c r="J114" s="4"/>
      <c r="P114" s="7"/>
      <c r="Q114" s="6"/>
      <c r="R114" s="6"/>
      <c r="S114" s="4"/>
      <c r="T114" s="4"/>
    </row>
    <row r="115" spans="1:20" x14ac:dyDescent="0.3">
      <c r="A115" s="58"/>
      <c r="B115" s="50"/>
      <c r="C115" s="41">
        <v>0.1</v>
      </c>
      <c r="D115" s="33">
        <v>0.13</v>
      </c>
      <c r="E115" s="33">
        <v>0.13</v>
      </c>
      <c r="F115" s="33">
        <v>0.13</v>
      </c>
      <c r="G115" s="33">
        <v>0.12</v>
      </c>
      <c r="H115" s="36">
        <v>0.13</v>
      </c>
      <c r="J115" s="4"/>
      <c r="P115" s="7"/>
      <c r="Q115" s="6"/>
      <c r="R115" s="6"/>
      <c r="S115" s="4"/>
      <c r="T115" s="4"/>
    </row>
    <row r="116" spans="1:20" x14ac:dyDescent="0.3">
      <c r="A116" s="58"/>
      <c r="B116" s="50"/>
      <c r="C116" s="41">
        <v>0.2</v>
      </c>
      <c r="D116" s="33">
        <v>0.23</v>
      </c>
      <c r="E116" s="33">
        <v>0.21</v>
      </c>
      <c r="F116" s="33">
        <v>0.23</v>
      </c>
      <c r="G116" s="33">
        <v>0.21</v>
      </c>
      <c r="H116" s="36">
        <v>0.22</v>
      </c>
      <c r="J116" s="4"/>
      <c r="P116" s="7"/>
      <c r="Q116" s="6"/>
      <c r="R116" s="6"/>
      <c r="S116" s="4"/>
      <c r="T116" s="4"/>
    </row>
    <row r="117" spans="1:20" x14ac:dyDescent="0.3">
      <c r="A117" s="58"/>
      <c r="B117" s="50"/>
      <c r="C117" s="41">
        <v>0.25</v>
      </c>
      <c r="D117" s="33">
        <v>0.28999999999999998</v>
      </c>
      <c r="E117" s="33">
        <v>0.28000000000000003</v>
      </c>
      <c r="F117" s="33">
        <v>0.28999999999999998</v>
      </c>
      <c r="G117" s="33">
        <v>0.27</v>
      </c>
      <c r="H117" s="36">
        <v>0.27</v>
      </c>
      <c r="J117" s="4"/>
      <c r="P117" s="7"/>
      <c r="Q117" s="6"/>
      <c r="R117" s="6"/>
      <c r="S117" s="4"/>
      <c r="T117" s="4"/>
    </row>
    <row r="118" spans="1:20" x14ac:dyDescent="0.3">
      <c r="A118" s="58"/>
      <c r="B118" s="50"/>
      <c r="C118" s="41">
        <v>0.3</v>
      </c>
      <c r="D118" s="33">
        <v>0.34</v>
      </c>
      <c r="E118" s="33">
        <v>0.36</v>
      </c>
      <c r="F118" s="33">
        <v>0.36</v>
      </c>
      <c r="G118" s="33">
        <v>0.34</v>
      </c>
      <c r="H118" s="36">
        <v>0.35</v>
      </c>
      <c r="J118" s="4"/>
      <c r="P118" s="7"/>
      <c r="Q118" s="6"/>
      <c r="R118" s="6"/>
      <c r="S118" s="4"/>
      <c r="T118" s="4"/>
    </row>
    <row r="119" spans="1:20" x14ac:dyDescent="0.3">
      <c r="A119" s="58"/>
      <c r="B119" s="50"/>
      <c r="C119" s="41">
        <v>0.4</v>
      </c>
      <c r="D119" s="33">
        <v>0.49</v>
      </c>
      <c r="E119" s="33">
        <v>0.49</v>
      </c>
      <c r="F119" s="33">
        <v>0.47</v>
      </c>
      <c r="G119" s="33">
        <v>0.49</v>
      </c>
      <c r="H119" s="36">
        <v>0.47</v>
      </c>
      <c r="J119" s="4"/>
      <c r="P119" s="7"/>
      <c r="Q119" s="6"/>
      <c r="R119" s="6"/>
      <c r="S119" s="4"/>
      <c r="T119" s="4"/>
    </row>
    <row r="120" spans="1:20" x14ac:dyDescent="0.3">
      <c r="A120" s="58"/>
      <c r="B120" s="50"/>
      <c r="C120" s="41">
        <v>0.5</v>
      </c>
      <c r="D120" s="33">
        <v>0.62</v>
      </c>
      <c r="E120" s="33">
        <v>0.62</v>
      </c>
      <c r="F120" s="33">
        <v>0.62</v>
      </c>
      <c r="G120" s="33">
        <v>0.62</v>
      </c>
      <c r="H120" s="36">
        <v>0.61</v>
      </c>
      <c r="J120" s="4"/>
      <c r="P120" s="7"/>
      <c r="Q120" s="6"/>
      <c r="R120" s="6"/>
      <c r="S120" s="4"/>
      <c r="T120" s="4"/>
    </row>
    <row r="121" spans="1:20" x14ac:dyDescent="0.3">
      <c r="A121" s="58"/>
      <c r="B121" s="50"/>
      <c r="C121" s="41">
        <v>0.6</v>
      </c>
      <c r="D121" s="33">
        <v>0.8</v>
      </c>
      <c r="E121" s="33">
        <v>0.83</v>
      </c>
      <c r="F121" s="33">
        <v>0.81</v>
      </c>
      <c r="G121" s="33">
        <v>0.81</v>
      </c>
      <c r="H121" s="36">
        <v>0.81</v>
      </c>
      <c r="J121" s="4"/>
      <c r="P121" s="7"/>
      <c r="Q121" s="6"/>
      <c r="R121" s="6"/>
      <c r="S121" s="4"/>
      <c r="T121" s="4"/>
    </row>
    <row r="122" spans="1:20" x14ac:dyDescent="0.3">
      <c r="A122" s="58"/>
      <c r="B122" s="50"/>
      <c r="C122" s="41">
        <v>0.7</v>
      </c>
      <c r="D122" s="33">
        <v>0.94</v>
      </c>
      <c r="E122" s="33">
        <v>0.91</v>
      </c>
      <c r="F122" s="33">
        <v>0.91</v>
      </c>
      <c r="G122" s="33">
        <v>0.91</v>
      </c>
      <c r="H122" s="36">
        <v>0.97</v>
      </c>
      <c r="J122" s="4"/>
      <c r="P122" s="7"/>
      <c r="Q122" s="6"/>
      <c r="R122" s="6"/>
      <c r="S122" s="4"/>
      <c r="T122" s="4"/>
    </row>
    <row r="123" spans="1:20" x14ac:dyDescent="0.3">
      <c r="A123" s="58"/>
      <c r="B123" s="50"/>
      <c r="C123" s="41">
        <v>0.75</v>
      </c>
      <c r="D123" s="33">
        <v>0.96</v>
      </c>
      <c r="E123" s="33">
        <v>0.99</v>
      </c>
      <c r="F123" s="33">
        <v>1.07</v>
      </c>
      <c r="G123" s="33">
        <v>1.07</v>
      </c>
      <c r="H123" s="36">
        <v>0.99</v>
      </c>
      <c r="J123" s="4"/>
      <c r="P123" s="7"/>
      <c r="Q123" s="6"/>
      <c r="R123" s="6"/>
      <c r="S123" s="4"/>
      <c r="T123" s="4"/>
    </row>
    <row r="124" spans="1:20" x14ac:dyDescent="0.3">
      <c r="A124" s="58"/>
      <c r="B124" s="50"/>
      <c r="C124" s="41">
        <v>0.8</v>
      </c>
      <c r="D124" s="33">
        <v>1.05</v>
      </c>
      <c r="E124" s="33">
        <v>1.07</v>
      </c>
      <c r="F124" s="33">
        <v>1.08</v>
      </c>
      <c r="G124" s="33">
        <v>1.05</v>
      </c>
      <c r="H124" s="36">
        <v>1.06</v>
      </c>
      <c r="J124" s="4"/>
      <c r="P124" s="7"/>
      <c r="Q124" s="6"/>
      <c r="R124" s="6"/>
      <c r="S124" s="4"/>
      <c r="T124" s="4"/>
    </row>
    <row r="125" spans="1:20" x14ac:dyDescent="0.3">
      <c r="A125" s="58"/>
      <c r="B125" s="50"/>
      <c r="C125" s="41">
        <v>0.9</v>
      </c>
      <c r="D125" s="33">
        <v>1.2</v>
      </c>
      <c r="E125" s="33">
        <v>1.22</v>
      </c>
      <c r="F125" s="33">
        <v>1.2</v>
      </c>
      <c r="G125" s="33">
        <v>1.1499999999999999</v>
      </c>
      <c r="H125" s="36">
        <v>1.2</v>
      </c>
      <c r="J125" s="4"/>
      <c r="P125" s="7"/>
      <c r="Q125" s="6"/>
      <c r="R125" s="6"/>
      <c r="S125" s="4"/>
      <c r="T125" s="4"/>
    </row>
    <row r="126" spans="1:20" x14ac:dyDescent="0.3">
      <c r="A126" s="58"/>
      <c r="B126" s="50"/>
      <c r="C126" s="41">
        <v>0.95</v>
      </c>
      <c r="D126" s="33">
        <v>1.19</v>
      </c>
      <c r="E126" s="33">
        <v>1.25</v>
      </c>
      <c r="F126" s="33">
        <v>1.1499999999999999</v>
      </c>
      <c r="G126" s="33">
        <v>1.19</v>
      </c>
      <c r="H126" s="36">
        <v>1.19</v>
      </c>
      <c r="J126" s="4"/>
      <c r="P126" s="7"/>
      <c r="Q126" s="6"/>
      <c r="R126" s="6"/>
      <c r="S126" s="4"/>
      <c r="T126" s="4"/>
    </row>
    <row r="127" spans="1:20" ht="15" thickBot="1" x14ac:dyDescent="0.35">
      <c r="A127" s="58"/>
      <c r="B127" s="51"/>
      <c r="C127" s="43">
        <v>1</v>
      </c>
      <c r="D127" s="39">
        <v>1.2</v>
      </c>
      <c r="E127" s="39">
        <v>1.1599999999999999</v>
      </c>
      <c r="F127" s="39">
        <v>1.2</v>
      </c>
      <c r="G127" s="39">
        <v>1.2</v>
      </c>
      <c r="H127" s="40">
        <v>1.2</v>
      </c>
      <c r="J127" s="4"/>
      <c r="P127" s="7"/>
      <c r="Q127" s="6"/>
      <c r="R127" s="6"/>
      <c r="S127" s="4"/>
      <c r="T127" s="4"/>
    </row>
    <row r="128" spans="1:20" x14ac:dyDescent="0.3">
      <c r="A128" s="58"/>
      <c r="B128" s="49" t="s">
        <v>9</v>
      </c>
      <c r="C128" s="44">
        <v>0.05</v>
      </c>
      <c r="D128" s="42">
        <v>7.0000000000000007E-2</v>
      </c>
      <c r="E128" s="42">
        <v>7.0000000000000007E-2</v>
      </c>
      <c r="F128" s="42">
        <v>7.0000000000000007E-2</v>
      </c>
      <c r="G128" s="42">
        <v>7.0000000000000007E-2</v>
      </c>
      <c r="H128" s="45">
        <v>7.0000000000000007E-2</v>
      </c>
      <c r="J128" s="4"/>
      <c r="P128" s="7"/>
      <c r="Q128" s="6"/>
      <c r="R128" s="6"/>
      <c r="S128" s="4"/>
      <c r="T128" s="4"/>
    </row>
    <row r="129" spans="1:20" x14ac:dyDescent="0.3">
      <c r="A129" s="58"/>
      <c r="B129" s="50"/>
      <c r="C129" s="41">
        <v>0.1</v>
      </c>
      <c r="D129" s="33">
        <v>0.13</v>
      </c>
      <c r="E129" s="33">
        <v>0.13</v>
      </c>
      <c r="F129" s="33">
        <v>0.13</v>
      </c>
      <c r="G129" s="33">
        <v>0.13</v>
      </c>
      <c r="H129" s="36">
        <v>0.13</v>
      </c>
      <c r="J129" s="4"/>
      <c r="P129" s="7"/>
      <c r="Q129" s="6"/>
      <c r="R129" s="6"/>
      <c r="S129" s="4"/>
      <c r="T129" s="4"/>
    </row>
    <row r="130" spans="1:20" x14ac:dyDescent="0.3">
      <c r="A130" s="58"/>
      <c r="B130" s="50"/>
      <c r="C130" s="41">
        <v>0.2</v>
      </c>
      <c r="D130" s="33">
        <v>0.23</v>
      </c>
      <c r="E130" s="33">
        <v>0.21</v>
      </c>
      <c r="F130" s="33">
        <v>0.22</v>
      </c>
      <c r="G130" s="33">
        <v>0.22</v>
      </c>
      <c r="H130" s="36">
        <v>0.22</v>
      </c>
      <c r="J130" s="4"/>
      <c r="P130" s="7"/>
      <c r="Q130" s="6"/>
      <c r="R130" s="6"/>
      <c r="S130" s="4"/>
      <c r="T130" s="4"/>
    </row>
    <row r="131" spans="1:20" x14ac:dyDescent="0.3">
      <c r="A131" s="58"/>
      <c r="B131" s="50"/>
      <c r="C131" s="41">
        <v>0.25</v>
      </c>
      <c r="D131" s="33">
        <v>0.27</v>
      </c>
      <c r="E131" s="33">
        <v>0.28000000000000003</v>
      </c>
      <c r="F131" s="33">
        <v>0.28999999999999998</v>
      </c>
      <c r="G131" s="33">
        <v>0.26</v>
      </c>
      <c r="H131" s="36">
        <v>0.28000000000000003</v>
      </c>
      <c r="J131" s="4"/>
      <c r="P131" s="7"/>
      <c r="Q131" s="6"/>
      <c r="R131" s="6"/>
      <c r="S131" s="4"/>
      <c r="T131" s="4"/>
    </row>
    <row r="132" spans="1:20" x14ac:dyDescent="0.3">
      <c r="A132" s="58"/>
      <c r="B132" s="50"/>
      <c r="C132" s="41">
        <v>0.3</v>
      </c>
      <c r="D132" s="33">
        <v>0.35</v>
      </c>
      <c r="E132" s="33">
        <v>0.34</v>
      </c>
      <c r="F132" s="33">
        <v>0.35</v>
      </c>
      <c r="G132" s="33">
        <v>0.36</v>
      </c>
      <c r="H132" s="36">
        <v>0.35</v>
      </c>
      <c r="J132" s="4"/>
      <c r="P132" s="7"/>
      <c r="Q132" s="6"/>
      <c r="R132" s="6"/>
      <c r="S132" s="4"/>
      <c r="T132" s="4"/>
    </row>
    <row r="133" spans="1:20" x14ac:dyDescent="0.3">
      <c r="A133" s="58"/>
      <c r="B133" s="50"/>
      <c r="C133" s="41">
        <v>0.4</v>
      </c>
      <c r="D133" s="33">
        <v>0.48</v>
      </c>
      <c r="E133" s="33">
        <v>0.48</v>
      </c>
      <c r="F133" s="33">
        <v>0.47</v>
      </c>
      <c r="G133" s="33">
        <v>0.47</v>
      </c>
      <c r="H133" s="36">
        <v>0.47</v>
      </c>
      <c r="J133" s="4"/>
      <c r="P133" s="7"/>
      <c r="Q133" s="6"/>
      <c r="R133" s="6"/>
      <c r="S133" s="4"/>
      <c r="T133" s="4"/>
    </row>
    <row r="134" spans="1:20" x14ac:dyDescent="0.3">
      <c r="A134" s="58"/>
      <c r="B134" s="50"/>
      <c r="C134" s="41">
        <v>0.5</v>
      </c>
      <c r="D134" s="33">
        <v>0.61</v>
      </c>
      <c r="E134" s="33">
        <v>0.63</v>
      </c>
      <c r="F134" s="33">
        <v>0.63</v>
      </c>
      <c r="G134" s="33">
        <v>0.62</v>
      </c>
      <c r="H134" s="36">
        <v>0.61</v>
      </c>
      <c r="J134" s="4"/>
      <c r="P134" s="7"/>
      <c r="Q134" s="6"/>
      <c r="R134" s="6"/>
      <c r="S134" s="4"/>
      <c r="T134" s="4"/>
    </row>
    <row r="135" spans="1:20" x14ac:dyDescent="0.3">
      <c r="A135" s="58"/>
      <c r="B135" s="50"/>
      <c r="C135" s="41">
        <v>0.6</v>
      </c>
      <c r="D135" s="33">
        <v>0.77</v>
      </c>
      <c r="E135" s="33">
        <v>0.81</v>
      </c>
      <c r="F135" s="33">
        <v>0.81</v>
      </c>
      <c r="G135" s="33">
        <v>0.77</v>
      </c>
      <c r="H135" s="36">
        <v>0.79</v>
      </c>
      <c r="J135" s="4"/>
      <c r="P135" s="7"/>
      <c r="Q135" s="6"/>
      <c r="R135" s="6"/>
      <c r="S135" s="4"/>
      <c r="T135" s="4"/>
    </row>
    <row r="136" spans="1:20" x14ac:dyDescent="0.3">
      <c r="A136" s="58"/>
      <c r="B136" s="50"/>
      <c r="C136" s="41">
        <v>0.7</v>
      </c>
      <c r="D136" s="33">
        <v>0.93</v>
      </c>
      <c r="E136" s="33">
        <v>0.89</v>
      </c>
      <c r="F136" s="33">
        <v>0.92</v>
      </c>
      <c r="G136" s="33">
        <v>0.92</v>
      </c>
      <c r="H136" s="36">
        <v>0.92</v>
      </c>
      <c r="J136" s="4"/>
      <c r="P136" s="7"/>
      <c r="Q136" s="6"/>
      <c r="R136" s="6"/>
      <c r="S136" s="4"/>
      <c r="T136" s="4"/>
    </row>
    <row r="137" spans="1:20" x14ac:dyDescent="0.3">
      <c r="A137" s="58"/>
      <c r="B137" s="50"/>
      <c r="C137" s="41">
        <v>0.75</v>
      </c>
      <c r="D137" s="33">
        <v>1.04</v>
      </c>
      <c r="E137" s="33">
        <v>1.02</v>
      </c>
      <c r="F137" s="33">
        <v>0.99</v>
      </c>
      <c r="G137" s="33">
        <v>1.02</v>
      </c>
      <c r="H137" s="36">
        <v>0.99</v>
      </c>
      <c r="J137" s="4"/>
      <c r="P137" s="7"/>
      <c r="Q137" s="6"/>
      <c r="R137" s="6"/>
      <c r="S137" s="4"/>
      <c r="T137" s="4"/>
    </row>
    <row r="138" spans="1:20" x14ac:dyDescent="0.3">
      <c r="A138" s="58"/>
      <c r="B138" s="50"/>
      <c r="C138" s="41">
        <v>0.8</v>
      </c>
      <c r="D138" s="33">
        <v>1.1000000000000001</v>
      </c>
      <c r="E138" s="33">
        <v>1.08</v>
      </c>
      <c r="F138" s="33">
        <v>1.1200000000000001</v>
      </c>
      <c r="G138" s="33">
        <v>1.1000000000000001</v>
      </c>
      <c r="H138" s="36">
        <v>1.07</v>
      </c>
      <c r="J138" s="4"/>
      <c r="P138" s="7"/>
      <c r="Q138" s="6"/>
      <c r="R138" s="6"/>
      <c r="S138" s="4"/>
      <c r="T138" s="4"/>
    </row>
    <row r="139" spans="1:20" x14ac:dyDescent="0.3">
      <c r="A139" s="58"/>
      <c r="B139" s="50"/>
      <c r="C139" s="41">
        <v>0.9</v>
      </c>
      <c r="D139" s="33">
        <v>1.1499999999999999</v>
      </c>
      <c r="E139" s="33">
        <v>1.19</v>
      </c>
      <c r="F139" s="33">
        <v>1.1399999999999999</v>
      </c>
      <c r="G139" s="33">
        <v>1.1100000000000001</v>
      </c>
      <c r="H139" s="36">
        <v>1.1499999999999999</v>
      </c>
      <c r="J139" s="4"/>
      <c r="P139" s="7"/>
      <c r="Q139" s="6"/>
      <c r="R139" s="6"/>
      <c r="S139" s="4"/>
      <c r="T139" s="4"/>
    </row>
    <row r="140" spans="1:20" x14ac:dyDescent="0.3">
      <c r="A140" s="58"/>
      <c r="B140" s="50"/>
      <c r="C140" s="41">
        <v>0.95</v>
      </c>
      <c r="D140" s="33">
        <v>1.1499999999999999</v>
      </c>
      <c r="E140" s="33">
        <v>1.21</v>
      </c>
      <c r="F140" s="33">
        <v>1.1499999999999999</v>
      </c>
      <c r="G140" s="33">
        <v>1.19</v>
      </c>
      <c r="H140" s="36">
        <v>1.19</v>
      </c>
      <c r="J140" s="4"/>
      <c r="P140" s="7"/>
      <c r="Q140" s="6"/>
      <c r="R140" s="6"/>
      <c r="S140" s="4"/>
      <c r="T140" s="4"/>
    </row>
    <row r="141" spans="1:20" ht="15" thickBot="1" x14ac:dyDescent="0.35">
      <c r="A141" s="59"/>
      <c r="B141" s="51"/>
      <c r="C141" s="43">
        <v>1</v>
      </c>
      <c r="D141" s="39">
        <v>1.23</v>
      </c>
      <c r="E141" s="39">
        <v>1.17</v>
      </c>
      <c r="F141" s="39">
        <v>1.21</v>
      </c>
      <c r="G141" s="39">
        <v>1.19</v>
      </c>
      <c r="H141" s="40">
        <v>1.21</v>
      </c>
      <c r="J141" s="4"/>
      <c r="P141" s="7"/>
      <c r="Q141" s="6"/>
      <c r="R141" s="6"/>
      <c r="S141" s="4"/>
      <c r="T141" s="4"/>
    </row>
    <row r="142" spans="1:20" ht="14.4" customHeight="1" x14ac:dyDescent="0.3">
      <c r="A142" s="54" t="s">
        <v>26</v>
      </c>
      <c r="B142" s="49" t="s">
        <v>25</v>
      </c>
      <c r="C142" s="44">
        <v>0.05</v>
      </c>
      <c r="D142" s="42">
        <v>0.06</v>
      </c>
      <c r="E142" s="42">
        <v>0.06</v>
      </c>
      <c r="F142" s="42">
        <v>0.06</v>
      </c>
      <c r="G142" s="42">
        <v>0.06</v>
      </c>
      <c r="H142" s="45">
        <v>0.06</v>
      </c>
      <c r="J142" s="4"/>
      <c r="P142" s="7"/>
      <c r="Q142" s="6"/>
      <c r="R142" s="6"/>
      <c r="S142" s="4"/>
      <c r="T142" s="4"/>
    </row>
    <row r="143" spans="1:20" x14ac:dyDescent="0.3">
      <c r="A143" s="55"/>
      <c r="B143" s="50"/>
      <c r="C143" s="41">
        <v>0.1</v>
      </c>
      <c r="D143" s="33">
        <v>0.12</v>
      </c>
      <c r="E143" s="33">
        <v>0.12</v>
      </c>
      <c r="F143" s="33">
        <v>0.11</v>
      </c>
      <c r="G143" s="33">
        <v>0.11</v>
      </c>
      <c r="H143" s="36">
        <v>0.12</v>
      </c>
      <c r="J143" s="4"/>
      <c r="P143" s="7"/>
      <c r="Q143" s="6"/>
      <c r="R143" s="6"/>
      <c r="S143" s="4"/>
      <c r="T143" s="4"/>
    </row>
    <row r="144" spans="1:20" x14ac:dyDescent="0.3">
      <c r="A144" s="55"/>
      <c r="B144" s="50"/>
      <c r="C144" s="41">
        <v>0.2</v>
      </c>
      <c r="D144" s="33">
        <v>0.21</v>
      </c>
      <c r="E144" s="33">
        <v>0.22</v>
      </c>
      <c r="F144" s="33">
        <v>0.21</v>
      </c>
      <c r="G144" s="33">
        <v>0.22</v>
      </c>
      <c r="H144" s="36">
        <v>0.21</v>
      </c>
      <c r="J144" s="4"/>
      <c r="P144" s="7"/>
      <c r="Q144" s="6"/>
      <c r="R144" s="6"/>
      <c r="S144" s="4"/>
      <c r="T144" s="4"/>
    </row>
    <row r="145" spans="1:20" x14ac:dyDescent="0.3">
      <c r="A145" s="55"/>
      <c r="B145" s="50"/>
      <c r="C145" s="41">
        <v>0.25</v>
      </c>
      <c r="D145" s="33">
        <v>0.28000000000000003</v>
      </c>
      <c r="E145" s="33">
        <v>0.27</v>
      </c>
      <c r="F145" s="33">
        <v>0.27</v>
      </c>
      <c r="G145" s="33">
        <v>0.28000000000000003</v>
      </c>
      <c r="H145" s="36">
        <v>0.28000000000000003</v>
      </c>
      <c r="J145" s="4"/>
      <c r="P145" s="7"/>
      <c r="Q145" s="6"/>
      <c r="R145" s="6"/>
      <c r="S145" s="4"/>
      <c r="T145" s="4"/>
    </row>
    <row r="146" spans="1:20" x14ac:dyDescent="0.3">
      <c r="A146" s="55"/>
      <c r="B146" s="50"/>
      <c r="C146" s="41">
        <v>0.3</v>
      </c>
      <c r="D146" s="33">
        <v>0.36</v>
      </c>
      <c r="E146" s="33">
        <v>0.35</v>
      </c>
      <c r="F146" s="33">
        <v>0.36</v>
      </c>
      <c r="G146" s="33">
        <v>0.35</v>
      </c>
      <c r="H146" s="36">
        <v>0.35</v>
      </c>
      <c r="J146" s="4"/>
      <c r="P146" s="7"/>
      <c r="Q146" s="6"/>
      <c r="R146" s="6"/>
      <c r="S146" s="4"/>
      <c r="T146" s="4"/>
    </row>
    <row r="147" spans="1:20" x14ac:dyDescent="0.3">
      <c r="A147" s="55"/>
      <c r="B147" s="50"/>
      <c r="C147" s="41">
        <v>0.4</v>
      </c>
      <c r="D147" s="33">
        <v>0.48</v>
      </c>
      <c r="E147" s="33">
        <v>0.48</v>
      </c>
      <c r="F147" s="33">
        <v>0.46</v>
      </c>
      <c r="G147" s="33">
        <v>0.46</v>
      </c>
      <c r="H147" s="36">
        <v>0.48</v>
      </c>
      <c r="J147" s="4"/>
      <c r="P147" s="7"/>
      <c r="Q147" s="6"/>
      <c r="R147" s="6"/>
      <c r="S147" s="4"/>
      <c r="T147" s="4"/>
    </row>
    <row r="148" spans="1:20" x14ac:dyDescent="0.3">
      <c r="A148" s="55"/>
      <c r="B148" s="50"/>
      <c r="C148" s="41">
        <v>0.5</v>
      </c>
      <c r="D148" s="33">
        <v>0.64</v>
      </c>
      <c r="E148" s="33">
        <v>0.62</v>
      </c>
      <c r="F148" s="33">
        <v>0.65</v>
      </c>
      <c r="G148" s="33">
        <v>0.63</v>
      </c>
      <c r="H148" s="36">
        <v>0.62</v>
      </c>
      <c r="J148" s="4"/>
      <c r="P148" s="7"/>
      <c r="Q148" s="6"/>
      <c r="R148" s="6"/>
      <c r="S148" s="4"/>
      <c r="T148" s="4"/>
    </row>
    <row r="149" spans="1:20" x14ac:dyDescent="0.3">
      <c r="A149" s="55"/>
      <c r="B149" s="50"/>
      <c r="C149" s="41">
        <v>0.6</v>
      </c>
      <c r="D149" s="33">
        <v>0.8</v>
      </c>
      <c r="E149" s="33">
        <v>0.78</v>
      </c>
      <c r="F149" s="33">
        <v>0.81</v>
      </c>
      <c r="G149" s="33">
        <v>0.82</v>
      </c>
      <c r="H149" s="36">
        <v>0.82</v>
      </c>
      <c r="J149" s="4"/>
      <c r="P149" s="7"/>
      <c r="Q149" s="6"/>
      <c r="R149" s="6"/>
      <c r="S149" s="4"/>
      <c r="T149" s="4"/>
    </row>
    <row r="150" spans="1:20" x14ac:dyDescent="0.3">
      <c r="A150" s="55"/>
      <c r="B150" s="50"/>
      <c r="C150" s="41">
        <v>0.7</v>
      </c>
      <c r="D150" s="33">
        <v>0.95</v>
      </c>
      <c r="E150" s="33">
        <v>0.99</v>
      </c>
      <c r="F150" s="33">
        <v>0.98</v>
      </c>
      <c r="G150" s="33">
        <v>0.99</v>
      </c>
      <c r="H150" s="36">
        <v>0.93</v>
      </c>
      <c r="J150" s="4"/>
      <c r="P150" s="7"/>
      <c r="Q150" s="6"/>
      <c r="R150" s="6"/>
      <c r="S150" s="4"/>
      <c r="T150" s="4"/>
    </row>
    <row r="151" spans="1:20" x14ac:dyDescent="0.3">
      <c r="A151" s="55"/>
      <c r="B151" s="50"/>
      <c r="C151" s="41">
        <v>0.75</v>
      </c>
      <c r="D151" s="33">
        <v>1.1100000000000001</v>
      </c>
      <c r="E151" s="33">
        <v>1.05</v>
      </c>
      <c r="F151" s="33">
        <v>1.1200000000000001</v>
      </c>
      <c r="G151" s="33">
        <v>1.06</v>
      </c>
      <c r="H151" s="36">
        <v>1.1000000000000001</v>
      </c>
      <c r="J151" s="4"/>
      <c r="P151" s="7"/>
      <c r="Q151" s="6"/>
      <c r="R151" s="6"/>
      <c r="S151" s="4"/>
      <c r="T151" s="4"/>
    </row>
    <row r="152" spans="1:20" x14ac:dyDescent="0.3">
      <c r="A152" s="55"/>
      <c r="B152" s="50"/>
      <c r="C152" s="41">
        <v>0.8</v>
      </c>
      <c r="D152" s="33">
        <v>1.1299999999999999</v>
      </c>
      <c r="E152" s="33">
        <v>1.19</v>
      </c>
      <c r="F152" s="33">
        <v>1.19</v>
      </c>
      <c r="G152" s="33">
        <v>1.19</v>
      </c>
      <c r="H152" s="36">
        <v>1.17</v>
      </c>
      <c r="J152" s="4"/>
      <c r="P152" s="7"/>
      <c r="Q152" s="6"/>
      <c r="R152" s="6"/>
      <c r="S152" s="4"/>
      <c r="T152" s="4"/>
    </row>
    <row r="153" spans="1:20" x14ac:dyDescent="0.3">
      <c r="A153" s="55"/>
      <c r="B153" s="50"/>
      <c r="C153" s="41">
        <v>0.9</v>
      </c>
      <c r="D153" s="33">
        <v>1.27</v>
      </c>
      <c r="E153" s="33">
        <v>1.27</v>
      </c>
      <c r="F153" s="33">
        <v>1.29</v>
      </c>
      <c r="G153" s="33">
        <v>1.23</v>
      </c>
      <c r="H153" s="36">
        <v>1.26</v>
      </c>
      <c r="J153" s="4"/>
      <c r="P153" s="7"/>
      <c r="Q153" s="6"/>
      <c r="R153" s="6"/>
      <c r="S153" s="4"/>
      <c r="T153" s="4"/>
    </row>
    <row r="154" spans="1:20" x14ac:dyDescent="0.3">
      <c r="A154" s="55"/>
      <c r="B154" s="50"/>
      <c r="C154" s="41">
        <v>0.95</v>
      </c>
      <c r="D154" s="33">
        <v>1.28</v>
      </c>
      <c r="E154" s="33">
        <v>1.31</v>
      </c>
      <c r="F154" s="33">
        <v>1.32</v>
      </c>
      <c r="G154" s="33">
        <v>1.35</v>
      </c>
      <c r="H154" s="36">
        <v>1.31</v>
      </c>
      <c r="J154" s="4"/>
      <c r="P154" s="7"/>
      <c r="Q154" s="6"/>
      <c r="R154" s="6"/>
      <c r="S154" s="4"/>
      <c r="T154" s="4"/>
    </row>
    <row r="155" spans="1:20" ht="15" thickBot="1" x14ac:dyDescent="0.35">
      <c r="A155" s="55"/>
      <c r="B155" s="51"/>
      <c r="C155" s="43">
        <v>1</v>
      </c>
      <c r="D155" s="39">
        <v>1.29</v>
      </c>
      <c r="E155" s="39">
        <v>1.36</v>
      </c>
      <c r="F155" s="39">
        <v>1.33</v>
      </c>
      <c r="G155" s="39">
        <v>1.38</v>
      </c>
      <c r="H155" s="40">
        <v>1.33</v>
      </c>
      <c r="J155" s="4"/>
      <c r="P155" s="7"/>
      <c r="Q155" s="6"/>
      <c r="R155" s="6"/>
      <c r="S155" s="4"/>
      <c r="T155" s="4"/>
    </row>
    <row r="156" spans="1:20" ht="14.4" customHeight="1" x14ac:dyDescent="0.3">
      <c r="A156" s="55"/>
      <c r="B156" s="49" t="s">
        <v>10</v>
      </c>
      <c r="C156" s="44">
        <v>0.05</v>
      </c>
      <c r="D156" s="42">
        <v>0.06</v>
      </c>
      <c r="E156" s="42">
        <v>0.06</v>
      </c>
      <c r="F156" s="42">
        <v>0.06</v>
      </c>
      <c r="G156" s="42">
        <v>0.06</v>
      </c>
      <c r="H156" s="45">
        <v>0.06</v>
      </c>
      <c r="J156" s="4"/>
      <c r="P156" s="7"/>
      <c r="Q156" s="6"/>
      <c r="R156" s="6"/>
      <c r="S156" s="4"/>
      <c r="T156" s="4"/>
    </row>
    <row r="157" spans="1:20" x14ac:dyDescent="0.3">
      <c r="A157" s="55"/>
      <c r="B157" s="50"/>
      <c r="C157" s="41">
        <v>0.1</v>
      </c>
      <c r="D157" s="33">
        <v>0.12</v>
      </c>
      <c r="E157" s="33">
        <v>0.12</v>
      </c>
      <c r="F157" s="33">
        <v>0.11</v>
      </c>
      <c r="G157" s="33">
        <v>0.11</v>
      </c>
      <c r="H157" s="36">
        <v>0.12</v>
      </c>
      <c r="J157" s="4"/>
      <c r="P157" s="7"/>
      <c r="Q157" s="6"/>
      <c r="R157" s="6"/>
      <c r="S157" s="4"/>
      <c r="T157" s="4"/>
    </row>
    <row r="158" spans="1:20" x14ac:dyDescent="0.3">
      <c r="A158" s="55"/>
      <c r="B158" s="50"/>
      <c r="C158" s="41">
        <v>0.2</v>
      </c>
      <c r="D158" s="33">
        <v>0.21</v>
      </c>
      <c r="E158" s="33">
        <v>0.22</v>
      </c>
      <c r="F158" s="33">
        <v>0.21</v>
      </c>
      <c r="G158" s="33">
        <v>0.21</v>
      </c>
      <c r="H158" s="36">
        <v>0.22</v>
      </c>
      <c r="J158" s="4"/>
      <c r="P158" s="7"/>
      <c r="Q158" s="6"/>
      <c r="R158" s="6"/>
      <c r="S158" s="4"/>
      <c r="T158" s="4"/>
    </row>
    <row r="159" spans="1:20" x14ac:dyDescent="0.3">
      <c r="A159" s="55"/>
      <c r="B159" s="50"/>
      <c r="C159" s="41">
        <v>0.25</v>
      </c>
      <c r="D159" s="33">
        <v>0.25</v>
      </c>
      <c r="E159" s="33">
        <v>0.26</v>
      </c>
      <c r="F159" s="33">
        <v>0.27</v>
      </c>
      <c r="G159" s="33">
        <v>0.25</v>
      </c>
      <c r="H159" s="36">
        <v>0.27</v>
      </c>
      <c r="J159" s="4"/>
      <c r="P159" s="7"/>
      <c r="Q159" s="6"/>
      <c r="R159" s="6"/>
      <c r="S159" s="4"/>
      <c r="T159" s="4"/>
    </row>
    <row r="160" spans="1:20" x14ac:dyDescent="0.3">
      <c r="A160" s="55"/>
      <c r="B160" s="50"/>
      <c r="C160" s="41">
        <v>0.3</v>
      </c>
      <c r="D160" s="33">
        <v>0.32</v>
      </c>
      <c r="E160" s="33">
        <v>0.34</v>
      </c>
      <c r="F160" s="33">
        <v>0.33</v>
      </c>
      <c r="G160" s="33">
        <v>0.32</v>
      </c>
      <c r="H160" s="36">
        <v>0.32</v>
      </c>
      <c r="J160" s="4"/>
      <c r="P160" s="7"/>
      <c r="Q160" s="6"/>
      <c r="R160" s="6"/>
      <c r="S160" s="4"/>
      <c r="T160" s="4"/>
    </row>
    <row r="161" spans="1:20" x14ac:dyDescent="0.3">
      <c r="A161" s="55"/>
      <c r="B161" s="50"/>
      <c r="C161" s="41">
        <v>0.4</v>
      </c>
      <c r="D161" s="33">
        <v>0.47</v>
      </c>
      <c r="E161" s="33">
        <v>0.47</v>
      </c>
      <c r="F161" s="33">
        <v>0.47</v>
      </c>
      <c r="G161" s="33">
        <v>0.46</v>
      </c>
      <c r="H161" s="36">
        <v>0.47</v>
      </c>
      <c r="J161" s="4"/>
      <c r="P161" s="7"/>
      <c r="Q161" s="6"/>
      <c r="R161" s="6"/>
      <c r="S161" s="4"/>
      <c r="T161" s="4"/>
    </row>
    <row r="162" spans="1:20" x14ac:dyDescent="0.3">
      <c r="A162" s="55"/>
      <c r="B162" s="50"/>
      <c r="C162" s="41">
        <v>0.5</v>
      </c>
      <c r="D162" s="33">
        <v>0.63</v>
      </c>
      <c r="E162" s="33">
        <v>0.6</v>
      </c>
      <c r="F162" s="33">
        <v>0.6</v>
      </c>
      <c r="G162" s="33">
        <v>0.62</v>
      </c>
      <c r="H162" s="36">
        <v>0.56999999999999995</v>
      </c>
      <c r="J162" s="4"/>
      <c r="P162" s="7"/>
      <c r="Q162" s="6"/>
      <c r="R162" s="6"/>
      <c r="S162" s="4"/>
      <c r="T162" s="4"/>
    </row>
    <row r="163" spans="1:20" x14ac:dyDescent="0.3">
      <c r="A163" s="55"/>
      <c r="B163" s="50"/>
      <c r="C163" s="41">
        <v>0.6</v>
      </c>
      <c r="D163" s="33">
        <v>0.74</v>
      </c>
      <c r="E163" s="33">
        <v>0.77</v>
      </c>
      <c r="F163" s="33">
        <v>0.81</v>
      </c>
      <c r="G163" s="33">
        <v>0.79</v>
      </c>
      <c r="H163" s="36">
        <v>0.75</v>
      </c>
      <c r="J163" s="4"/>
      <c r="P163" s="7"/>
      <c r="Q163" s="6"/>
      <c r="R163" s="6"/>
      <c r="S163" s="4"/>
      <c r="T163" s="4"/>
    </row>
    <row r="164" spans="1:20" x14ac:dyDescent="0.3">
      <c r="A164" s="55"/>
      <c r="B164" s="50"/>
      <c r="C164" s="41">
        <v>0.7</v>
      </c>
      <c r="D164" s="33">
        <v>0.99</v>
      </c>
      <c r="E164" s="33">
        <v>0.97</v>
      </c>
      <c r="F164" s="33">
        <v>0.97</v>
      </c>
      <c r="G164" s="33">
        <v>0.96</v>
      </c>
      <c r="H164" s="36">
        <v>0.99</v>
      </c>
      <c r="J164" s="4"/>
      <c r="P164" s="7"/>
      <c r="Q164" s="6"/>
      <c r="R164" s="6"/>
      <c r="S164" s="4"/>
      <c r="T164" s="4"/>
    </row>
    <row r="165" spans="1:20" x14ac:dyDescent="0.3">
      <c r="A165" s="55"/>
      <c r="B165" s="50"/>
      <c r="C165" s="41">
        <v>0.75</v>
      </c>
      <c r="D165" s="33">
        <v>1</v>
      </c>
      <c r="E165" s="33">
        <v>1.1399999999999999</v>
      </c>
      <c r="F165" s="33">
        <v>1.0900000000000001</v>
      </c>
      <c r="G165" s="33">
        <v>1.05</v>
      </c>
      <c r="H165" s="36">
        <v>1.1399999999999999</v>
      </c>
      <c r="J165" s="4"/>
      <c r="P165" s="7"/>
      <c r="Q165" s="6"/>
      <c r="R165" s="6"/>
      <c r="S165" s="4"/>
      <c r="T165" s="4"/>
    </row>
    <row r="166" spans="1:20" x14ac:dyDescent="0.3">
      <c r="A166" s="55"/>
      <c r="B166" s="50"/>
      <c r="C166" s="41">
        <v>0.8</v>
      </c>
      <c r="D166" s="33">
        <v>1.1000000000000001</v>
      </c>
      <c r="E166" s="33">
        <v>1.1299999999999999</v>
      </c>
      <c r="F166" s="33">
        <v>1.1499999999999999</v>
      </c>
      <c r="G166" s="33">
        <v>1.1399999999999999</v>
      </c>
      <c r="H166" s="36">
        <v>1.1399999999999999</v>
      </c>
      <c r="J166" s="4"/>
      <c r="P166" s="7"/>
      <c r="Q166" s="6"/>
      <c r="R166" s="6"/>
      <c r="S166" s="4"/>
      <c r="T166" s="4"/>
    </row>
    <row r="167" spans="1:20" x14ac:dyDescent="0.3">
      <c r="A167" s="55"/>
      <c r="B167" s="50"/>
      <c r="C167" s="41">
        <v>0.9</v>
      </c>
      <c r="D167" s="33">
        <v>1.18</v>
      </c>
      <c r="E167" s="33">
        <v>1.22</v>
      </c>
      <c r="F167" s="33">
        <v>1.22</v>
      </c>
      <c r="G167" s="33">
        <v>1.21</v>
      </c>
      <c r="H167" s="36">
        <v>1.25</v>
      </c>
      <c r="J167" s="4"/>
      <c r="P167" s="7"/>
      <c r="Q167" s="6"/>
      <c r="R167" s="6"/>
      <c r="S167" s="4"/>
      <c r="T167" s="4"/>
    </row>
    <row r="168" spans="1:20" x14ac:dyDescent="0.3">
      <c r="A168" s="55"/>
      <c r="B168" s="50"/>
      <c r="C168" s="41">
        <v>0.95</v>
      </c>
      <c r="D168" s="33">
        <v>1.25</v>
      </c>
      <c r="E168" s="33">
        <v>1.26</v>
      </c>
      <c r="F168" s="33">
        <v>1.21</v>
      </c>
      <c r="G168" s="33">
        <v>1.25</v>
      </c>
      <c r="H168" s="36">
        <v>1.25</v>
      </c>
      <c r="J168" s="4"/>
      <c r="P168" s="7"/>
      <c r="Q168" s="6"/>
      <c r="R168" s="6"/>
      <c r="S168" s="4"/>
      <c r="T168" s="4"/>
    </row>
    <row r="169" spans="1:20" ht="15" thickBot="1" x14ac:dyDescent="0.35">
      <c r="A169" s="55"/>
      <c r="B169" s="51"/>
      <c r="C169" s="43">
        <v>1</v>
      </c>
      <c r="D169" s="39">
        <v>1.26</v>
      </c>
      <c r="E169" s="39">
        <v>1.32</v>
      </c>
      <c r="F169" s="39">
        <v>1.26</v>
      </c>
      <c r="G169" s="39">
        <v>1.32</v>
      </c>
      <c r="H169" s="40">
        <v>1.29</v>
      </c>
      <c r="J169" s="4"/>
      <c r="P169" s="7"/>
      <c r="Q169" s="6"/>
      <c r="R169" s="6"/>
      <c r="S169" s="4"/>
      <c r="T169" s="4"/>
    </row>
    <row r="170" spans="1:20" x14ac:dyDescent="0.3">
      <c r="A170" s="55"/>
      <c r="B170" s="49" t="s">
        <v>11</v>
      </c>
      <c r="C170" s="44">
        <v>0.05</v>
      </c>
      <c r="D170" s="42">
        <v>0.06</v>
      </c>
      <c r="E170" s="42">
        <v>0.06</v>
      </c>
      <c r="F170" s="42">
        <v>0.06</v>
      </c>
      <c r="G170" s="42">
        <v>0.06</v>
      </c>
      <c r="H170" s="45">
        <v>0.06</v>
      </c>
      <c r="J170" s="4"/>
      <c r="P170" s="7"/>
      <c r="Q170" s="6"/>
      <c r="R170" s="6"/>
      <c r="S170" s="4"/>
      <c r="T170" s="4"/>
    </row>
    <row r="171" spans="1:20" x14ac:dyDescent="0.3">
      <c r="A171" s="55"/>
      <c r="B171" s="50"/>
      <c r="C171" s="41">
        <v>0.1</v>
      </c>
      <c r="D171" s="33">
        <v>0.11</v>
      </c>
      <c r="E171" s="33">
        <v>0.12</v>
      </c>
      <c r="F171" s="33">
        <v>0.11</v>
      </c>
      <c r="G171" s="33">
        <v>0.11</v>
      </c>
      <c r="H171" s="36">
        <v>0.11</v>
      </c>
      <c r="J171" s="4"/>
      <c r="P171" s="7"/>
      <c r="Q171" s="6"/>
      <c r="R171" s="6"/>
      <c r="S171" s="4"/>
      <c r="T171" s="4"/>
    </row>
    <row r="172" spans="1:20" x14ac:dyDescent="0.3">
      <c r="A172" s="55"/>
      <c r="B172" s="50"/>
      <c r="C172" s="41">
        <v>0.2</v>
      </c>
      <c r="D172" s="33">
        <v>0.21</v>
      </c>
      <c r="E172" s="33">
        <v>0.2</v>
      </c>
      <c r="F172" s="33">
        <v>0.2</v>
      </c>
      <c r="G172" s="33">
        <v>0.21</v>
      </c>
      <c r="H172" s="36">
        <v>0.2</v>
      </c>
      <c r="J172" s="4"/>
      <c r="P172" s="7"/>
      <c r="Q172" s="6"/>
      <c r="R172" s="6"/>
      <c r="S172" s="4"/>
      <c r="T172" s="4"/>
    </row>
    <row r="173" spans="1:20" x14ac:dyDescent="0.3">
      <c r="A173" s="55"/>
      <c r="B173" s="50"/>
      <c r="C173" s="41">
        <v>0.25</v>
      </c>
      <c r="D173" s="33">
        <v>0.25</v>
      </c>
      <c r="E173" s="33">
        <v>0.26</v>
      </c>
      <c r="F173" s="33">
        <v>0.25</v>
      </c>
      <c r="G173" s="33">
        <v>0.26</v>
      </c>
      <c r="H173" s="36">
        <v>0.27</v>
      </c>
      <c r="J173" s="4"/>
      <c r="P173" s="7"/>
      <c r="Q173" s="6"/>
      <c r="R173" s="6"/>
      <c r="S173" s="4"/>
      <c r="T173" s="4"/>
    </row>
    <row r="174" spans="1:20" x14ac:dyDescent="0.3">
      <c r="A174" s="55"/>
      <c r="B174" s="50"/>
      <c r="C174" s="41">
        <v>0.3</v>
      </c>
      <c r="D174" s="33">
        <v>0.35</v>
      </c>
      <c r="E174" s="33">
        <v>0.32</v>
      </c>
      <c r="F174" s="33">
        <v>0.34</v>
      </c>
      <c r="G174" s="33">
        <v>0.33</v>
      </c>
      <c r="H174" s="36">
        <v>0.33</v>
      </c>
      <c r="J174" s="4"/>
      <c r="P174" s="7"/>
      <c r="Q174" s="6"/>
      <c r="R174" s="6"/>
      <c r="S174" s="4"/>
      <c r="T174" s="4"/>
    </row>
    <row r="175" spans="1:20" x14ac:dyDescent="0.3">
      <c r="A175" s="55"/>
      <c r="B175" s="50"/>
      <c r="C175" s="41">
        <v>0.4</v>
      </c>
      <c r="D175" s="33">
        <v>0.42</v>
      </c>
      <c r="E175" s="33">
        <v>0.45</v>
      </c>
      <c r="F175" s="33">
        <v>0.47</v>
      </c>
      <c r="G175" s="33">
        <v>0.44</v>
      </c>
      <c r="H175" s="36">
        <v>0.48</v>
      </c>
      <c r="J175" s="4"/>
      <c r="P175" s="7"/>
      <c r="Q175" s="6"/>
      <c r="R175" s="6"/>
      <c r="S175" s="4"/>
      <c r="T175" s="4"/>
    </row>
    <row r="176" spans="1:20" x14ac:dyDescent="0.3">
      <c r="A176" s="55"/>
      <c r="B176" s="50"/>
      <c r="C176" s="41">
        <v>0.5</v>
      </c>
      <c r="D176" s="33">
        <v>0.55000000000000004</v>
      </c>
      <c r="E176" s="33">
        <v>0.57999999999999996</v>
      </c>
      <c r="F176" s="33">
        <v>0.61</v>
      </c>
      <c r="G176" s="33">
        <v>0.6</v>
      </c>
      <c r="H176" s="36">
        <v>0.57999999999999996</v>
      </c>
      <c r="J176" s="4"/>
      <c r="P176" s="7"/>
      <c r="Q176" s="6"/>
      <c r="R176" s="6"/>
      <c r="S176" s="4"/>
      <c r="T176" s="4"/>
    </row>
    <row r="177" spans="1:20" x14ac:dyDescent="0.3">
      <c r="A177" s="55"/>
      <c r="B177" s="50"/>
      <c r="C177" s="41">
        <v>0.6</v>
      </c>
      <c r="D177" s="33">
        <v>0.76</v>
      </c>
      <c r="E177" s="33">
        <v>0.76</v>
      </c>
      <c r="F177" s="33">
        <v>0.76</v>
      </c>
      <c r="G177" s="33">
        <v>0.74</v>
      </c>
      <c r="H177" s="36">
        <v>0.7</v>
      </c>
      <c r="J177" s="4"/>
      <c r="P177" s="7"/>
      <c r="Q177" s="6"/>
      <c r="R177" s="6"/>
      <c r="S177" s="4"/>
      <c r="T177" s="4"/>
    </row>
    <row r="178" spans="1:20" x14ac:dyDescent="0.3">
      <c r="A178" s="55"/>
      <c r="B178" s="50"/>
      <c r="C178" s="41">
        <v>0.7</v>
      </c>
      <c r="D178" s="33">
        <v>0.86</v>
      </c>
      <c r="E178" s="33">
        <v>0.9</v>
      </c>
      <c r="F178" s="33">
        <v>0.93</v>
      </c>
      <c r="G178" s="33">
        <v>0.95</v>
      </c>
      <c r="H178" s="36">
        <v>0.95</v>
      </c>
      <c r="J178" s="4"/>
      <c r="P178" s="7"/>
      <c r="Q178" s="6"/>
      <c r="R178" s="6"/>
      <c r="S178" s="4"/>
      <c r="T178" s="4"/>
    </row>
    <row r="179" spans="1:20" x14ac:dyDescent="0.3">
      <c r="A179" s="55"/>
      <c r="B179" s="50"/>
      <c r="C179" s="41">
        <v>0.75</v>
      </c>
      <c r="D179" s="33">
        <v>1</v>
      </c>
      <c r="E179" s="33">
        <v>1.02</v>
      </c>
      <c r="F179" s="33">
        <v>1.02</v>
      </c>
      <c r="G179" s="33">
        <v>1.02</v>
      </c>
      <c r="H179" s="36">
        <v>1.04</v>
      </c>
      <c r="J179" s="4"/>
      <c r="P179" s="7"/>
      <c r="Q179" s="6"/>
      <c r="R179" s="6"/>
      <c r="S179" s="4"/>
      <c r="T179" s="4"/>
    </row>
    <row r="180" spans="1:20" x14ac:dyDescent="0.3">
      <c r="A180" s="55"/>
      <c r="B180" s="50"/>
      <c r="C180" s="41">
        <v>0.8</v>
      </c>
      <c r="D180" s="33">
        <v>1.04</v>
      </c>
      <c r="E180" s="33">
        <v>1.1299999999999999</v>
      </c>
      <c r="F180" s="33">
        <v>1.1299999999999999</v>
      </c>
      <c r="G180" s="33">
        <v>1.1499999999999999</v>
      </c>
      <c r="H180" s="36">
        <v>1.17</v>
      </c>
      <c r="J180" s="4"/>
      <c r="P180" s="7"/>
      <c r="Q180" s="6"/>
      <c r="R180" s="6"/>
      <c r="S180" s="4"/>
      <c r="T180" s="4"/>
    </row>
    <row r="181" spans="1:20" x14ac:dyDescent="0.3">
      <c r="A181" s="55"/>
      <c r="B181" s="50"/>
      <c r="C181" s="41">
        <v>0.9</v>
      </c>
      <c r="D181" s="33">
        <v>1.22</v>
      </c>
      <c r="E181" s="33">
        <v>1.1100000000000001</v>
      </c>
      <c r="F181" s="33">
        <v>1.22</v>
      </c>
      <c r="G181" s="33">
        <v>1.22</v>
      </c>
      <c r="H181" s="36">
        <v>1.29</v>
      </c>
      <c r="J181" s="4"/>
      <c r="P181" s="7"/>
      <c r="Q181" s="6"/>
      <c r="R181" s="6"/>
      <c r="S181" s="4"/>
      <c r="T181" s="4"/>
    </row>
    <row r="182" spans="1:20" x14ac:dyDescent="0.3">
      <c r="A182" s="55"/>
      <c r="B182" s="50"/>
      <c r="C182" s="41">
        <v>0.95</v>
      </c>
      <c r="D182" s="33">
        <v>1.29</v>
      </c>
      <c r="E182" s="33">
        <v>1.32</v>
      </c>
      <c r="F182" s="33">
        <v>1.29</v>
      </c>
      <c r="G182" s="33">
        <v>1.29</v>
      </c>
      <c r="H182" s="36">
        <v>1.2</v>
      </c>
      <c r="J182" s="4"/>
      <c r="P182" s="7"/>
      <c r="Q182" s="6"/>
      <c r="R182" s="6"/>
      <c r="S182" s="4"/>
      <c r="T182" s="4"/>
    </row>
    <row r="183" spans="1:20" ht="15" thickBot="1" x14ac:dyDescent="0.35">
      <c r="A183" s="55"/>
      <c r="B183" s="51"/>
      <c r="C183" s="43">
        <v>1</v>
      </c>
      <c r="D183" s="39">
        <v>1.23</v>
      </c>
      <c r="E183" s="39">
        <v>1.3</v>
      </c>
      <c r="F183" s="39">
        <v>1.23</v>
      </c>
      <c r="G183" s="39">
        <v>1.3</v>
      </c>
      <c r="H183" s="40">
        <v>1.3</v>
      </c>
      <c r="J183" s="4"/>
      <c r="P183" s="7"/>
      <c r="Q183" s="6"/>
      <c r="R183" s="6"/>
      <c r="S183" s="4"/>
      <c r="T183" s="4"/>
    </row>
    <row r="184" spans="1:20" x14ac:dyDescent="0.3">
      <c r="A184" s="55"/>
      <c r="B184" s="49" t="s">
        <v>12</v>
      </c>
      <c r="C184" s="44">
        <v>0.05</v>
      </c>
      <c r="D184" s="42">
        <v>0.05</v>
      </c>
      <c r="E184" s="42">
        <v>0.06</v>
      </c>
      <c r="F184" s="42">
        <v>0.06</v>
      </c>
      <c r="G184" s="42">
        <v>0.05</v>
      </c>
      <c r="H184" s="45">
        <v>0.06</v>
      </c>
      <c r="J184" s="4"/>
      <c r="P184" s="7"/>
      <c r="Q184" s="6"/>
      <c r="R184" s="6"/>
      <c r="S184" s="4"/>
      <c r="T184" s="4"/>
    </row>
    <row r="185" spans="1:20" x14ac:dyDescent="0.3">
      <c r="A185" s="55"/>
      <c r="B185" s="50"/>
      <c r="C185" s="41">
        <v>0.1</v>
      </c>
      <c r="D185" s="33">
        <v>0.1</v>
      </c>
      <c r="E185" s="33">
        <v>0.11</v>
      </c>
      <c r="F185" s="33">
        <v>0.11</v>
      </c>
      <c r="G185" s="33">
        <v>0.1</v>
      </c>
      <c r="H185" s="36">
        <v>0.11</v>
      </c>
      <c r="J185" s="4"/>
      <c r="P185" s="7"/>
      <c r="Q185" s="6"/>
      <c r="R185" s="6"/>
      <c r="S185" s="4"/>
      <c r="T185" s="4"/>
    </row>
    <row r="186" spans="1:20" x14ac:dyDescent="0.3">
      <c r="A186" s="55"/>
      <c r="B186" s="50"/>
      <c r="C186" s="41">
        <v>0.2</v>
      </c>
      <c r="D186" s="33">
        <v>0.19</v>
      </c>
      <c r="E186" s="33">
        <v>0.2</v>
      </c>
      <c r="F186" s="33">
        <v>0.19</v>
      </c>
      <c r="G186" s="33">
        <v>0.18</v>
      </c>
      <c r="H186" s="36">
        <v>0.19</v>
      </c>
      <c r="J186" s="4"/>
      <c r="P186" s="7"/>
      <c r="Q186" s="6"/>
      <c r="R186" s="6"/>
      <c r="S186" s="4"/>
      <c r="T186" s="4"/>
    </row>
    <row r="187" spans="1:20" x14ac:dyDescent="0.3">
      <c r="A187" s="55"/>
      <c r="B187" s="50"/>
      <c r="C187" s="41">
        <v>0.25</v>
      </c>
      <c r="D187" s="33">
        <v>0.23</v>
      </c>
      <c r="E187" s="33">
        <v>0.25</v>
      </c>
      <c r="F187" s="33">
        <v>0.22</v>
      </c>
      <c r="G187" s="33">
        <v>0.26</v>
      </c>
      <c r="H187" s="36">
        <v>0.25</v>
      </c>
      <c r="J187" s="4"/>
      <c r="P187" s="7"/>
      <c r="Q187" s="6"/>
      <c r="R187" s="6"/>
      <c r="S187" s="4"/>
      <c r="T187" s="4"/>
    </row>
    <row r="188" spans="1:20" x14ac:dyDescent="0.3">
      <c r="A188" s="55"/>
      <c r="B188" s="50"/>
      <c r="C188" s="41">
        <v>0.3</v>
      </c>
      <c r="D188" s="33">
        <v>0.32</v>
      </c>
      <c r="E188" s="33">
        <v>0.33</v>
      </c>
      <c r="F188" s="33">
        <v>0.31</v>
      </c>
      <c r="G188" s="33">
        <v>0.28999999999999998</v>
      </c>
      <c r="H188" s="36">
        <v>0.33</v>
      </c>
      <c r="J188" s="4"/>
      <c r="P188" s="7"/>
      <c r="Q188" s="6"/>
      <c r="R188" s="6"/>
      <c r="S188" s="4"/>
      <c r="T188" s="4"/>
    </row>
    <row r="189" spans="1:20" x14ac:dyDescent="0.3">
      <c r="A189" s="55"/>
      <c r="B189" s="50"/>
      <c r="C189" s="41">
        <v>0.4</v>
      </c>
      <c r="D189" s="33">
        <v>0.42</v>
      </c>
      <c r="E189" s="33">
        <v>0.44</v>
      </c>
      <c r="F189" s="33">
        <v>0.43</v>
      </c>
      <c r="G189" s="33">
        <v>0.43</v>
      </c>
      <c r="H189" s="36">
        <v>0.43</v>
      </c>
      <c r="J189" s="4"/>
      <c r="P189" s="7"/>
      <c r="Q189" s="6"/>
      <c r="R189" s="6"/>
      <c r="S189" s="4"/>
      <c r="T189" s="4"/>
    </row>
    <row r="190" spans="1:20" x14ac:dyDescent="0.3">
      <c r="A190" s="55"/>
      <c r="B190" s="50"/>
      <c r="C190" s="41">
        <v>0.5</v>
      </c>
      <c r="D190" s="33">
        <v>0.55000000000000004</v>
      </c>
      <c r="E190" s="33">
        <v>0.57999999999999996</v>
      </c>
      <c r="F190" s="33">
        <v>0.55000000000000004</v>
      </c>
      <c r="G190" s="33">
        <v>0.55000000000000004</v>
      </c>
      <c r="H190" s="36">
        <v>0.57999999999999996</v>
      </c>
      <c r="J190" s="4"/>
      <c r="P190" s="7"/>
      <c r="Q190" s="6"/>
      <c r="R190" s="6"/>
      <c r="S190" s="4"/>
      <c r="T190" s="4"/>
    </row>
    <row r="191" spans="1:20" x14ac:dyDescent="0.3">
      <c r="A191" s="55"/>
      <c r="B191" s="50"/>
      <c r="C191" s="41">
        <v>0.6</v>
      </c>
      <c r="D191" s="33">
        <v>0.71</v>
      </c>
      <c r="E191" s="33">
        <v>0.68</v>
      </c>
      <c r="F191" s="33">
        <v>0.71</v>
      </c>
      <c r="G191" s="33">
        <v>0.7</v>
      </c>
      <c r="H191" s="36">
        <v>0.68</v>
      </c>
      <c r="J191" s="4"/>
      <c r="P191" s="7"/>
      <c r="Q191" s="6"/>
      <c r="R191" s="6"/>
      <c r="S191" s="4"/>
      <c r="T191" s="4"/>
    </row>
    <row r="192" spans="1:20" x14ac:dyDescent="0.3">
      <c r="A192" s="55"/>
      <c r="B192" s="50"/>
      <c r="C192" s="41">
        <v>0.7</v>
      </c>
      <c r="D192" s="33">
        <v>0.88</v>
      </c>
      <c r="E192" s="33">
        <v>0.9</v>
      </c>
      <c r="F192" s="33">
        <v>0.85</v>
      </c>
      <c r="G192" s="33">
        <v>0.85</v>
      </c>
      <c r="H192" s="36">
        <v>0.84</v>
      </c>
      <c r="J192" s="4"/>
      <c r="P192" s="7"/>
      <c r="Q192" s="6"/>
      <c r="R192" s="6"/>
      <c r="S192" s="4"/>
      <c r="T192" s="4"/>
    </row>
    <row r="193" spans="1:20" x14ac:dyDescent="0.3">
      <c r="A193" s="55"/>
      <c r="B193" s="50"/>
      <c r="C193" s="41">
        <v>0.75</v>
      </c>
      <c r="D193" s="33">
        <v>0.95</v>
      </c>
      <c r="E193" s="33">
        <v>0.91</v>
      </c>
      <c r="F193" s="33">
        <v>0.95</v>
      </c>
      <c r="G193" s="33">
        <v>0.96</v>
      </c>
      <c r="H193" s="36">
        <v>0.97</v>
      </c>
      <c r="J193" s="4"/>
      <c r="P193" s="7"/>
      <c r="Q193" s="6"/>
      <c r="R193" s="6"/>
      <c r="S193" s="4"/>
      <c r="T193" s="4"/>
    </row>
    <row r="194" spans="1:20" x14ac:dyDescent="0.3">
      <c r="A194" s="55"/>
      <c r="B194" s="50"/>
      <c r="C194" s="41">
        <v>0.8</v>
      </c>
      <c r="D194" s="33">
        <v>1.08</v>
      </c>
      <c r="E194" s="33">
        <v>1.04</v>
      </c>
      <c r="F194" s="33">
        <v>1.06</v>
      </c>
      <c r="G194" s="33">
        <v>1.01</v>
      </c>
      <c r="H194" s="36">
        <v>1.03</v>
      </c>
      <c r="J194" s="4"/>
      <c r="P194" s="7"/>
      <c r="Q194" s="6"/>
      <c r="R194" s="6"/>
      <c r="S194" s="4"/>
      <c r="T194" s="4"/>
    </row>
    <row r="195" spans="1:20" x14ac:dyDescent="0.3">
      <c r="A195" s="55"/>
      <c r="B195" s="50"/>
      <c r="C195" s="41">
        <v>0.9</v>
      </c>
      <c r="D195" s="33">
        <v>1.1299999999999999</v>
      </c>
      <c r="E195" s="33">
        <v>1.1399999999999999</v>
      </c>
      <c r="F195" s="33">
        <v>1.1399999999999999</v>
      </c>
      <c r="G195" s="33">
        <v>1.1299999999999999</v>
      </c>
      <c r="H195" s="36">
        <v>1.1399999999999999</v>
      </c>
      <c r="J195" s="4"/>
      <c r="P195" s="7"/>
      <c r="Q195" s="6"/>
      <c r="R195" s="6"/>
      <c r="S195" s="4"/>
      <c r="T195" s="4"/>
    </row>
    <row r="196" spans="1:20" x14ac:dyDescent="0.3">
      <c r="A196" s="55"/>
      <c r="B196" s="50"/>
      <c r="C196" s="41">
        <v>0.95</v>
      </c>
      <c r="D196" s="33">
        <v>1.1599999999999999</v>
      </c>
      <c r="E196" s="33">
        <v>1.18</v>
      </c>
      <c r="F196" s="33">
        <v>1.18</v>
      </c>
      <c r="G196" s="33">
        <v>1.18</v>
      </c>
      <c r="H196" s="36">
        <v>1.1299999999999999</v>
      </c>
      <c r="J196" s="4"/>
      <c r="P196" s="7"/>
      <c r="Q196" s="6"/>
      <c r="R196" s="6"/>
      <c r="S196" s="4"/>
      <c r="T196" s="4"/>
    </row>
    <row r="197" spans="1:20" ht="15" thickBot="1" x14ac:dyDescent="0.35">
      <c r="A197" s="55"/>
      <c r="B197" s="51"/>
      <c r="C197" s="43">
        <v>1</v>
      </c>
      <c r="D197" s="39">
        <v>1.19</v>
      </c>
      <c r="E197" s="39">
        <v>1.1599999999999999</v>
      </c>
      <c r="F197" s="39">
        <v>1.2</v>
      </c>
      <c r="G197" s="39">
        <v>1.1599999999999999</v>
      </c>
      <c r="H197" s="40">
        <v>1.23</v>
      </c>
      <c r="J197" s="4"/>
      <c r="P197" s="7"/>
      <c r="Q197" s="6"/>
      <c r="R197" s="6"/>
      <c r="S197" s="4"/>
      <c r="T197" s="4"/>
    </row>
    <row r="198" spans="1:20" x14ac:dyDescent="0.3">
      <c r="A198" s="55"/>
      <c r="B198" s="49" t="s">
        <v>13</v>
      </c>
      <c r="C198" s="44">
        <v>0.05</v>
      </c>
      <c r="D198" s="42">
        <v>0.05</v>
      </c>
      <c r="E198" s="42">
        <v>0.05</v>
      </c>
      <c r="F198" s="42">
        <v>0.05</v>
      </c>
      <c r="G198" s="42">
        <v>0.05</v>
      </c>
      <c r="H198" s="45">
        <v>0.05</v>
      </c>
      <c r="J198" s="4"/>
      <c r="P198" s="7"/>
      <c r="Q198" s="6"/>
      <c r="R198" s="6"/>
      <c r="S198" s="4"/>
      <c r="T198" s="4"/>
    </row>
    <row r="199" spans="1:20" x14ac:dyDescent="0.3">
      <c r="A199" s="55"/>
      <c r="B199" s="50"/>
      <c r="C199" s="41">
        <v>0.1</v>
      </c>
      <c r="D199" s="33">
        <v>0.1</v>
      </c>
      <c r="E199" s="33">
        <v>0.1</v>
      </c>
      <c r="F199" s="33">
        <v>0.1</v>
      </c>
      <c r="G199" s="33">
        <v>0.1</v>
      </c>
      <c r="H199" s="36">
        <v>0.1</v>
      </c>
      <c r="J199" s="4"/>
      <c r="P199" s="7"/>
      <c r="Q199" s="6"/>
      <c r="R199" s="6"/>
      <c r="S199" s="4"/>
      <c r="T199" s="4"/>
    </row>
    <row r="200" spans="1:20" x14ac:dyDescent="0.3">
      <c r="A200" s="55"/>
      <c r="B200" s="50"/>
      <c r="C200" s="41">
        <v>0.2</v>
      </c>
      <c r="D200" s="33">
        <v>0.18</v>
      </c>
      <c r="E200" s="33">
        <v>0.19</v>
      </c>
      <c r="F200" s="33">
        <v>0.18</v>
      </c>
      <c r="G200" s="33">
        <v>0.19</v>
      </c>
      <c r="H200" s="36">
        <v>0.19</v>
      </c>
      <c r="J200" s="4"/>
      <c r="P200" s="7"/>
      <c r="Q200" s="6"/>
      <c r="R200" s="6"/>
      <c r="S200" s="4"/>
      <c r="T200" s="4"/>
    </row>
    <row r="201" spans="1:20" x14ac:dyDescent="0.3">
      <c r="A201" s="55"/>
      <c r="B201" s="50"/>
      <c r="C201" s="41">
        <v>0.25</v>
      </c>
      <c r="D201" s="33">
        <v>0.21</v>
      </c>
      <c r="E201" s="33">
        <v>0.23</v>
      </c>
      <c r="F201" s="33">
        <v>0.23</v>
      </c>
      <c r="G201" s="33">
        <v>0.22</v>
      </c>
      <c r="H201" s="36">
        <v>0.22</v>
      </c>
      <c r="J201" s="4"/>
      <c r="P201" s="7"/>
      <c r="Q201" s="6"/>
      <c r="R201" s="6"/>
      <c r="S201" s="4"/>
      <c r="T201" s="4"/>
    </row>
    <row r="202" spans="1:20" x14ac:dyDescent="0.3">
      <c r="A202" s="55"/>
      <c r="B202" s="50"/>
      <c r="C202" s="41">
        <v>0.3</v>
      </c>
      <c r="D202" s="33">
        <v>0.28000000000000003</v>
      </c>
      <c r="E202" s="33">
        <v>0.3</v>
      </c>
      <c r="F202" s="33">
        <v>0.28999999999999998</v>
      </c>
      <c r="G202" s="33">
        <v>0.28000000000000003</v>
      </c>
      <c r="H202" s="36">
        <v>0.28999999999999998</v>
      </c>
      <c r="J202" s="4"/>
      <c r="P202" s="7"/>
      <c r="Q202" s="6"/>
      <c r="R202" s="6"/>
      <c r="S202" s="4"/>
      <c r="T202" s="4"/>
    </row>
    <row r="203" spans="1:20" x14ac:dyDescent="0.3">
      <c r="A203" s="55"/>
      <c r="B203" s="50"/>
      <c r="C203" s="41">
        <v>0.4</v>
      </c>
      <c r="D203" s="33">
        <v>0.4</v>
      </c>
      <c r="E203" s="33">
        <v>0.41</v>
      </c>
      <c r="F203" s="33">
        <v>0.41</v>
      </c>
      <c r="G203" s="33">
        <v>0.4</v>
      </c>
      <c r="H203" s="36">
        <v>0.4</v>
      </c>
      <c r="J203" s="4"/>
      <c r="P203" s="7"/>
      <c r="Q203" s="6"/>
      <c r="R203" s="6"/>
      <c r="S203" s="4"/>
      <c r="T203" s="4"/>
    </row>
    <row r="204" spans="1:20" x14ac:dyDescent="0.3">
      <c r="A204" s="55"/>
      <c r="B204" s="50"/>
      <c r="C204" s="41">
        <v>0.5</v>
      </c>
      <c r="D204" s="33">
        <v>0.49</v>
      </c>
      <c r="E204" s="33">
        <v>0.5</v>
      </c>
      <c r="F204" s="33">
        <v>0.49</v>
      </c>
      <c r="G204" s="33">
        <v>0.52</v>
      </c>
      <c r="H204" s="36">
        <v>0.49</v>
      </c>
      <c r="J204" s="4"/>
      <c r="P204" s="7"/>
      <c r="Q204" s="6"/>
      <c r="R204" s="6"/>
      <c r="S204" s="4"/>
      <c r="T204" s="4"/>
    </row>
    <row r="205" spans="1:20" x14ac:dyDescent="0.3">
      <c r="A205" s="55"/>
      <c r="B205" s="50"/>
      <c r="C205" s="41">
        <v>0.6</v>
      </c>
      <c r="D205" s="33">
        <v>0.63</v>
      </c>
      <c r="E205" s="33">
        <v>0.65</v>
      </c>
      <c r="F205" s="33">
        <v>0.64</v>
      </c>
      <c r="G205" s="33">
        <v>0.65</v>
      </c>
      <c r="H205" s="36">
        <v>0.66</v>
      </c>
      <c r="J205" s="4"/>
      <c r="P205" s="7"/>
      <c r="Q205" s="6"/>
      <c r="R205" s="6"/>
      <c r="S205" s="4"/>
      <c r="T205" s="4"/>
    </row>
    <row r="206" spans="1:20" x14ac:dyDescent="0.3">
      <c r="A206" s="55"/>
      <c r="B206" s="50"/>
      <c r="C206" s="41">
        <v>0.7</v>
      </c>
      <c r="D206" s="33">
        <v>0.78</v>
      </c>
      <c r="E206" s="33">
        <v>0.78</v>
      </c>
      <c r="F206" s="33">
        <v>0.76</v>
      </c>
      <c r="G206" s="33">
        <v>0.76</v>
      </c>
      <c r="H206" s="36">
        <v>0.74</v>
      </c>
      <c r="J206" s="4"/>
      <c r="P206" s="7"/>
      <c r="Q206" s="6"/>
      <c r="R206" s="6"/>
      <c r="S206" s="4"/>
      <c r="T206" s="4"/>
    </row>
    <row r="207" spans="1:20" x14ac:dyDescent="0.3">
      <c r="A207" s="55"/>
      <c r="B207" s="50"/>
      <c r="C207" s="41">
        <v>0.75</v>
      </c>
      <c r="D207" s="33">
        <v>0.85</v>
      </c>
      <c r="E207" s="33">
        <v>0.85</v>
      </c>
      <c r="F207" s="33">
        <v>0.82</v>
      </c>
      <c r="G207" s="33">
        <v>0.85</v>
      </c>
      <c r="H207" s="36">
        <v>0.85</v>
      </c>
      <c r="J207" s="4"/>
      <c r="P207" s="7"/>
      <c r="Q207" s="6"/>
      <c r="R207" s="6"/>
      <c r="S207" s="4"/>
      <c r="T207" s="4"/>
    </row>
    <row r="208" spans="1:20" x14ac:dyDescent="0.3">
      <c r="A208" s="55"/>
      <c r="B208" s="50"/>
      <c r="C208" s="41">
        <v>0.8</v>
      </c>
      <c r="D208" s="33">
        <v>0.98</v>
      </c>
      <c r="E208" s="33">
        <v>0.92</v>
      </c>
      <c r="F208" s="33">
        <v>0.97</v>
      </c>
      <c r="G208" s="33">
        <v>0.95</v>
      </c>
      <c r="H208" s="36">
        <v>0.93</v>
      </c>
      <c r="J208" s="4"/>
      <c r="P208" s="7"/>
      <c r="Q208" s="6"/>
      <c r="R208" s="6"/>
      <c r="S208" s="4"/>
      <c r="T208" s="4"/>
    </row>
    <row r="209" spans="1:20" x14ac:dyDescent="0.3">
      <c r="A209" s="55"/>
      <c r="B209" s="50"/>
      <c r="C209" s="41">
        <v>0.9</v>
      </c>
      <c r="D209" s="33">
        <v>1.01</v>
      </c>
      <c r="E209" s="33">
        <v>1.04</v>
      </c>
      <c r="F209" s="33">
        <v>1.06</v>
      </c>
      <c r="G209" s="33">
        <v>1.01</v>
      </c>
      <c r="H209" s="36">
        <v>1.07</v>
      </c>
      <c r="J209" s="4"/>
      <c r="P209" s="7"/>
      <c r="Q209" s="6"/>
      <c r="R209" s="6"/>
      <c r="S209" s="4"/>
      <c r="T209" s="4"/>
    </row>
    <row r="210" spans="1:20" x14ac:dyDescent="0.3">
      <c r="A210" s="55"/>
      <c r="B210" s="50"/>
      <c r="C210" s="41">
        <v>0.95</v>
      </c>
      <c r="D210" s="33">
        <v>1.1200000000000001</v>
      </c>
      <c r="E210" s="33">
        <v>1.0900000000000001</v>
      </c>
      <c r="F210" s="33">
        <v>1.08</v>
      </c>
      <c r="G210" s="33">
        <v>1.1200000000000001</v>
      </c>
      <c r="H210" s="36">
        <v>1.0900000000000001</v>
      </c>
      <c r="J210" s="4"/>
      <c r="P210" s="7"/>
      <c r="Q210" s="6"/>
      <c r="R210" s="6"/>
      <c r="S210" s="4"/>
      <c r="T210" s="4"/>
    </row>
    <row r="211" spans="1:20" ht="15" thickBot="1" x14ac:dyDescent="0.35">
      <c r="A211" s="55"/>
      <c r="B211" s="51"/>
      <c r="C211" s="43">
        <v>1</v>
      </c>
      <c r="D211" s="39">
        <v>1.1399999999999999</v>
      </c>
      <c r="E211" s="39">
        <v>1.1200000000000001</v>
      </c>
      <c r="F211" s="39">
        <v>1.1299999999999999</v>
      </c>
      <c r="G211" s="39">
        <v>1.1399999999999999</v>
      </c>
      <c r="H211" s="40">
        <v>1.1200000000000001</v>
      </c>
      <c r="J211" s="4"/>
      <c r="P211" s="7"/>
      <c r="Q211" s="6"/>
      <c r="R211" s="6"/>
      <c r="S211" s="4"/>
      <c r="T211" s="4"/>
    </row>
    <row r="212" spans="1:20" x14ac:dyDescent="0.3">
      <c r="A212" s="55"/>
      <c r="B212" s="49" t="s">
        <v>14</v>
      </c>
      <c r="C212" s="44">
        <v>0.05</v>
      </c>
      <c r="D212" s="42">
        <v>0.05</v>
      </c>
      <c r="E212" s="42">
        <v>0.05</v>
      </c>
      <c r="F212" s="42">
        <v>0.05</v>
      </c>
      <c r="G212" s="42">
        <v>0.05</v>
      </c>
      <c r="H212" s="45">
        <v>0.05</v>
      </c>
      <c r="J212" s="4"/>
      <c r="P212" s="7"/>
      <c r="Q212" s="6"/>
      <c r="R212" s="6"/>
      <c r="S212" s="4"/>
      <c r="T212" s="4"/>
    </row>
    <row r="213" spans="1:20" x14ac:dyDescent="0.3">
      <c r="A213" s="55"/>
      <c r="B213" s="50"/>
      <c r="C213" s="41">
        <v>0.1</v>
      </c>
      <c r="D213" s="33">
        <v>0.1</v>
      </c>
      <c r="E213" s="33">
        <v>0.1</v>
      </c>
      <c r="F213" s="33">
        <v>0.09</v>
      </c>
      <c r="G213" s="33">
        <v>0.09</v>
      </c>
      <c r="H213" s="36">
        <v>0.09</v>
      </c>
      <c r="J213" s="4"/>
      <c r="P213" s="7"/>
      <c r="Q213" s="6"/>
      <c r="R213" s="6"/>
      <c r="S213" s="4"/>
      <c r="T213" s="4"/>
    </row>
    <row r="214" spans="1:20" x14ac:dyDescent="0.3">
      <c r="A214" s="55"/>
      <c r="B214" s="50"/>
      <c r="C214" s="41">
        <v>0.2</v>
      </c>
      <c r="D214" s="33">
        <v>0.17</v>
      </c>
      <c r="E214" s="33">
        <v>0.17</v>
      </c>
      <c r="F214" s="33">
        <v>0.17</v>
      </c>
      <c r="G214" s="33">
        <v>0.18</v>
      </c>
      <c r="H214" s="36">
        <v>0.17</v>
      </c>
      <c r="J214" s="4"/>
      <c r="P214" s="7"/>
      <c r="Q214" s="6"/>
      <c r="R214" s="6"/>
      <c r="S214" s="4"/>
      <c r="T214" s="4"/>
    </row>
    <row r="215" spans="1:20" x14ac:dyDescent="0.3">
      <c r="A215" s="55"/>
      <c r="B215" s="50"/>
      <c r="C215" s="41">
        <v>0.25</v>
      </c>
      <c r="D215" s="33">
        <v>0.22</v>
      </c>
      <c r="E215" s="33">
        <v>0.21</v>
      </c>
      <c r="F215" s="33">
        <v>0.21</v>
      </c>
      <c r="G215" s="33">
        <v>0.22</v>
      </c>
      <c r="H215" s="36">
        <v>0.21</v>
      </c>
      <c r="J215" s="4"/>
      <c r="P215" s="7"/>
      <c r="Q215" s="6"/>
      <c r="R215" s="6"/>
      <c r="S215" s="4"/>
      <c r="T215" s="4"/>
    </row>
    <row r="216" spans="1:20" x14ac:dyDescent="0.3">
      <c r="A216" s="55"/>
      <c r="B216" s="50"/>
      <c r="C216" s="41">
        <v>0.3</v>
      </c>
      <c r="D216" s="33">
        <v>0.26</v>
      </c>
      <c r="E216" s="33">
        <v>0.26</v>
      </c>
      <c r="F216" s="33">
        <v>0.26</v>
      </c>
      <c r="G216" s="33">
        <v>0.26</v>
      </c>
      <c r="H216" s="36">
        <v>0.26</v>
      </c>
      <c r="J216" s="4"/>
      <c r="P216" s="7"/>
      <c r="Q216" s="6"/>
      <c r="R216" s="6"/>
      <c r="S216" s="4"/>
      <c r="T216" s="4"/>
    </row>
    <row r="217" spans="1:20" x14ac:dyDescent="0.3">
      <c r="A217" s="55"/>
      <c r="B217" s="50"/>
      <c r="C217" s="41">
        <v>0.4</v>
      </c>
      <c r="D217" s="33">
        <v>0.36</v>
      </c>
      <c r="E217" s="33">
        <v>0.37</v>
      </c>
      <c r="F217" s="33">
        <v>0.38</v>
      </c>
      <c r="G217" s="33">
        <v>0.36</v>
      </c>
      <c r="H217" s="36">
        <v>0.36</v>
      </c>
      <c r="J217" s="4"/>
      <c r="P217" s="7"/>
      <c r="Q217" s="6"/>
      <c r="R217" s="6"/>
      <c r="S217" s="4"/>
      <c r="T217" s="4"/>
    </row>
    <row r="218" spans="1:20" x14ac:dyDescent="0.3">
      <c r="A218" s="55"/>
      <c r="B218" s="50"/>
      <c r="C218" s="41">
        <v>0.5</v>
      </c>
      <c r="D218" s="33">
        <v>0.48</v>
      </c>
      <c r="E218" s="33">
        <v>0.48</v>
      </c>
      <c r="F218" s="33">
        <v>0.49</v>
      </c>
      <c r="G218" s="33">
        <v>0.48</v>
      </c>
      <c r="H218" s="36">
        <v>0.48</v>
      </c>
      <c r="J218" s="4"/>
      <c r="P218" s="7"/>
      <c r="Q218" s="6"/>
      <c r="R218" s="6"/>
      <c r="S218" s="4"/>
      <c r="T218" s="4"/>
    </row>
    <row r="219" spans="1:20" x14ac:dyDescent="0.3">
      <c r="A219" s="55"/>
      <c r="B219" s="50"/>
      <c r="C219" s="41">
        <v>0.6</v>
      </c>
      <c r="D219" s="33">
        <v>0.56999999999999995</v>
      </c>
      <c r="E219" s="33">
        <v>0.56999999999999995</v>
      </c>
      <c r="F219" s="33">
        <v>0.61</v>
      </c>
      <c r="G219" s="33">
        <v>0.59</v>
      </c>
      <c r="H219" s="36">
        <v>0.57999999999999996</v>
      </c>
      <c r="J219" s="4"/>
      <c r="P219" s="7"/>
      <c r="Q219" s="6"/>
      <c r="R219" s="6"/>
      <c r="S219" s="4"/>
      <c r="T219" s="4"/>
    </row>
    <row r="220" spans="1:20" x14ac:dyDescent="0.3">
      <c r="A220" s="55"/>
      <c r="B220" s="50"/>
      <c r="C220" s="41">
        <v>0.7</v>
      </c>
      <c r="D220" s="33">
        <v>0.71</v>
      </c>
      <c r="E220" s="33">
        <v>0.73</v>
      </c>
      <c r="F220" s="33">
        <v>0.72</v>
      </c>
      <c r="G220" s="33">
        <v>0.72</v>
      </c>
      <c r="H220" s="36">
        <v>0.73</v>
      </c>
      <c r="J220" s="4"/>
      <c r="P220" s="7"/>
      <c r="Q220" s="6"/>
      <c r="R220" s="6"/>
      <c r="S220" s="4"/>
      <c r="T220" s="4"/>
    </row>
    <row r="221" spans="1:20" x14ac:dyDescent="0.3">
      <c r="A221" s="55"/>
      <c r="B221" s="50"/>
      <c r="C221" s="41">
        <v>0.75</v>
      </c>
      <c r="D221" s="33">
        <v>0.79</v>
      </c>
      <c r="E221" s="33">
        <v>0.79</v>
      </c>
      <c r="F221" s="33">
        <v>0.75</v>
      </c>
      <c r="G221" s="33">
        <v>0.79</v>
      </c>
      <c r="H221" s="36">
        <v>0.75</v>
      </c>
      <c r="J221" s="4"/>
      <c r="P221" s="7"/>
      <c r="Q221" s="6"/>
      <c r="R221" s="6"/>
      <c r="S221" s="4"/>
      <c r="T221" s="4"/>
    </row>
    <row r="222" spans="1:20" x14ac:dyDescent="0.3">
      <c r="A222" s="55"/>
      <c r="B222" s="50"/>
      <c r="C222" s="41">
        <v>0.8</v>
      </c>
      <c r="D222" s="33">
        <v>0.86</v>
      </c>
      <c r="E222" s="33">
        <v>0.82</v>
      </c>
      <c r="F222" s="33">
        <v>0.82</v>
      </c>
      <c r="G222" s="33">
        <v>0.82</v>
      </c>
      <c r="H222" s="36">
        <v>0.86</v>
      </c>
      <c r="J222" s="4"/>
      <c r="P222" s="7"/>
      <c r="Q222" s="6"/>
      <c r="R222" s="6"/>
      <c r="S222" s="4"/>
      <c r="T222" s="4"/>
    </row>
    <row r="223" spans="1:20" x14ac:dyDescent="0.3">
      <c r="A223" s="55"/>
      <c r="B223" s="50"/>
      <c r="C223" s="41">
        <v>0.9</v>
      </c>
      <c r="D223" s="33">
        <v>0.96</v>
      </c>
      <c r="E223" s="33">
        <v>0.98</v>
      </c>
      <c r="F223" s="33">
        <v>0.95</v>
      </c>
      <c r="G223" s="33">
        <v>0.98</v>
      </c>
      <c r="H223" s="36">
        <v>0.96</v>
      </c>
      <c r="J223" s="4"/>
      <c r="P223" s="7"/>
      <c r="Q223" s="6"/>
      <c r="R223" s="6"/>
      <c r="S223" s="4"/>
      <c r="T223" s="4"/>
    </row>
    <row r="224" spans="1:20" x14ac:dyDescent="0.3">
      <c r="A224" s="55"/>
      <c r="B224" s="50"/>
      <c r="C224" s="41">
        <v>0.95</v>
      </c>
      <c r="D224" s="33">
        <v>1.03</v>
      </c>
      <c r="E224" s="33">
        <v>1.03</v>
      </c>
      <c r="F224" s="33">
        <v>1.05</v>
      </c>
      <c r="G224" s="33">
        <v>1</v>
      </c>
      <c r="H224" s="36">
        <v>1</v>
      </c>
      <c r="J224" s="4"/>
      <c r="P224" s="7"/>
      <c r="Q224" s="6"/>
      <c r="R224" s="6"/>
      <c r="S224" s="4"/>
      <c r="T224" s="4"/>
    </row>
    <row r="225" spans="1:20" ht="15" thickBot="1" x14ac:dyDescent="0.35">
      <c r="A225" s="55"/>
      <c r="B225" s="51"/>
      <c r="C225" s="43">
        <v>1</v>
      </c>
      <c r="D225" s="39">
        <v>1.04</v>
      </c>
      <c r="E225" s="39">
        <v>1.01</v>
      </c>
      <c r="F225" s="39">
        <v>1.04</v>
      </c>
      <c r="G225" s="39">
        <v>1.03</v>
      </c>
      <c r="H225" s="40">
        <v>1.06</v>
      </c>
      <c r="J225" s="4"/>
      <c r="P225" s="7"/>
      <c r="Q225" s="6"/>
      <c r="R225" s="6"/>
      <c r="S225" s="4"/>
      <c r="T225" s="4"/>
    </row>
    <row r="226" spans="1:20" x14ac:dyDescent="0.3">
      <c r="A226" s="55"/>
      <c r="B226" s="49" t="s">
        <v>15</v>
      </c>
      <c r="C226" s="44">
        <v>0.05</v>
      </c>
      <c r="D226" s="42">
        <v>0.06</v>
      </c>
      <c r="E226" s="42">
        <v>0.05</v>
      </c>
      <c r="F226" s="42">
        <v>0.05</v>
      </c>
      <c r="G226" s="42">
        <v>0.05</v>
      </c>
      <c r="H226" s="45">
        <v>0.05</v>
      </c>
      <c r="J226" s="4"/>
      <c r="P226" s="7"/>
      <c r="Q226" s="6"/>
      <c r="R226" s="6"/>
      <c r="S226" s="4"/>
      <c r="T226" s="4"/>
    </row>
    <row r="227" spans="1:20" x14ac:dyDescent="0.3">
      <c r="A227" s="55"/>
      <c r="B227" s="50"/>
      <c r="C227" s="41">
        <v>0.1</v>
      </c>
      <c r="D227" s="33">
        <v>0.09</v>
      </c>
      <c r="E227" s="33">
        <v>0.09</v>
      </c>
      <c r="F227" s="33">
        <v>0.1</v>
      </c>
      <c r="G227" s="33">
        <v>0.1</v>
      </c>
      <c r="H227" s="36">
        <v>0.1</v>
      </c>
      <c r="J227" s="4"/>
      <c r="P227" s="7"/>
      <c r="Q227" s="6"/>
      <c r="R227" s="6"/>
      <c r="S227" s="4"/>
      <c r="T227" s="4"/>
    </row>
    <row r="228" spans="1:20" x14ac:dyDescent="0.3">
      <c r="A228" s="55"/>
      <c r="B228" s="50"/>
      <c r="C228" s="41">
        <v>0.2</v>
      </c>
      <c r="D228" s="33">
        <v>0.16</v>
      </c>
      <c r="E228" s="33">
        <v>0.16</v>
      </c>
      <c r="F228" s="33">
        <v>0.17</v>
      </c>
      <c r="G228" s="33">
        <v>0.17</v>
      </c>
      <c r="H228" s="36">
        <v>0.17</v>
      </c>
      <c r="J228" s="4"/>
      <c r="P228" s="7"/>
      <c r="Q228" s="6"/>
      <c r="R228" s="6"/>
      <c r="S228" s="4"/>
      <c r="T228" s="4"/>
    </row>
    <row r="229" spans="1:20" x14ac:dyDescent="0.3">
      <c r="A229" s="55"/>
      <c r="B229" s="50"/>
      <c r="C229" s="41">
        <v>0.25</v>
      </c>
      <c r="D229" s="33">
        <v>0.21</v>
      </c>
      <c r="E229" s="33">
        <v>0.2</v>
      </c>
      <c r="F229" s="33">
        <v>0.19</v>
      </c>
      <c r="G229" s="33">
        <v>0.19</v>
      </c>
      <c r="H229" s="36">
        <v>0.2</v>
      </c>
      <c r="J229" s="4"/>
      <c r="P229" s="7"/>
      <c r="Q229" s="6"/>
      <c r="R229" s="6"/>
      <c r="S229" s="4"/>
      <c r="T229" s="4"/>
    </row>
    <row r="230" spans="1:20" x14ac:dyDescent="0.3">
      <c r="A230" s="55"/>
      <c r="B230" s="50"/>
      <c r="C230" s="41">
        <v>0.3</v>
      </c>
      <c r="D230" s="33">
        <v>0.25</v>
      </c>
      <c r="E230" s="33">
        <v>0.25</v>
      </c>
      <c r="F230" s="33">
        <v>0.24</v>
      </c>
      <c r="G230" s="33">
        <v>0.25</v>
      </c>
      <c r="H230" s="36">
        <v>0.25</v>
      </c>
      <c r="J230" s="4"/>
      <c r="P230" s="7"/>
      <c r="Q230" s="6"/>
      <c r="R230" s="6"/>
      <c r="S230" s="4"/>
      <c r="T230" s="4"/>
    </row>
    <row r="231" spans="1:20" x14ac:dyDescent="0.3">
      <c r="A231" s="55"/>
      <c r="B231" s="50"/>
      <c r="C231" s="41">
        <v>0.4</v>
      </c>
      <c r="D231" s="33">
        <v>0.34</v>
      </c>
      <c r="E231" s="33">
        <v>0.33</v>
      </c>
      <c r="F231" s="33">
        <v>0.33</v>
      </c>
      <c r="G231" s="33">
        <v>0.34</v>
      </c>
      <c r="H231" s="36">
        <v>0.35</v>
      </c>
      <c r="J231" s="4"/>
      <c r="P231" s="7"/>
      <c r="Q231" s="6"/>
      <c r="R231" s="6"/>
      <c r="S231" s="4"/>
      <c r="T231" s="4"/>
    </row>
    <row r="232" spans="1:20" x14ac:dyDescent="0.3">
      <c r="A232" s="55"/>
      <c r="B232" s="50"/>
      <c r="C232" s="41">
        <v>0.5</v>
      </c>
      <c r="D232" s="33">
        <v>0.46</v>
      </c>
      <c r="E232" s="33">
        <v>0.45</v>
      </c>
      <c r="F232" s="33">
        <v>0.45</v>
      </c>
      <c r="G232" s="33">
        <v>0.47</v>
      </c>
      <c r="H232" s="36">
        <v>0.44</v>
      </c>
      <c r="J232" s="4"/>
      <c r="P232" s="7"/>
      <c r="Q232" s="6"/>
      <c r="R232" s="6"/>
      <c r="S232" s="4"/>
      <c r="T232" s="4"/>
    </row>
    <row r="233" spans="1:20" x14ac:dyDescent="0.3">
      <c r="A233" s="55"/>
      <c r="B233" s="50"/>
      <c r="C233" s="41">
        <v>0.6</v>
      </c>
      <c r="D233" s="33">
        <v>0.56999999999999995</v>
      </c>
      <c r="E233" s="33">
        <v>0.54</v>
      </c>
      <c r="F233" s="33">
        <v>0.54</v>
      </c>
      <c r="G233" s="33">
        <v>0.54</v>
      </c>
      <c r="H233" s="36">
        <v>0.55000000000000004</v>
      </c>
      <c r="J233" s="4"/>
      <c r="P233" s="7"/>
      <c r="Q233" s="6"/>
      <c r="R233" s="6"/>
      <c r="S233" s="4"/>
      <c r="T233" s="4"/>
    </row>
    <row r="234" spans="1:20" x14ac:dyDescent="0.3">
      <c r="A234" s="55"/>
      <c r="B234" s="50"/>
      <c r="C234" s="41">
        <v>0.7</v>
      </c>
      <c r="D234" s="33">
        <v>0.63</v>
      </c>
      <c r="E234" s="33">
        <v>0.63</v>
      </c>
      <c r="F234" s="33">
        <v>0.68</v>
      </c>
      <c r="G234" s="33">
        <v>0.64</v>
      </c>
      <c r="H234" s="36">
        <v>0.63</v>
      </c>
      <c r="J234" s="4"/>
      <c r="P234" s="7"/>
      <c r="Q234" s="6"/>
      <c r="R234" s="6"/>
      <c r="S234" s="4"/>
      <c r="T234" s="4"/>
    </row>
    <row r="235" spans="1:20" x14ac:dyDescent="0.3">
      <c r="A235" s="55"/>
      <c r="B235" s="50"/>
      <c r="C235" s="41">
        <v>0.75</v>
      </c>
      <c r="D235" s="33">
        <v>0.73</v>
      </c>
      <c r="E235" s="33">
        <v>0.71</v>
      </c>
      <c r="F235" s="33">
        <v>0.73</v>
      </c>
      <c r="G235" s="33">
        <v>0.72</v>
      </c>
      <c r="H235" s="36">
        <v>0.73</v>
      </c>
      <c r="J235" s="4"/>
      <c r="P235" s="7"/>
      <c r="Q235" s="6"/>
      <c r="R235" s="6"/>
      <c r="S235" s="4"/>
      <c r="T235" s="4"/>
    </row>
    <row r="236" spans="1:20" x14ac:dyDescent="0.3">
      <c r="A236" s="55"/>
      <c r="B236" s="50"/>
      <c r="C236" s="41">
        <v>0.8</v>
      </c>
      <c r="D236" s="33">
        <v>0.8</v>
      </c>
      <c r="E236" s="33">
        <v>0.8</v>
      </c>
      <c r="F236" s="33">
        <v>0.81</v>
      </c>
      <c r="G236" s="33">
        <v>0.78</v>
      </c>
      <c r="H236" s="36">
        <v>0.81</v>
      </c>
      <c r="J236" s="4"/>
      <c r="P236" s="7"/>
      <c r="Q236" s="6"/>
      <c r="R236" s="6"/>
      <c r="S236" s="4"/>
      <c r="T236" s="4"/>
    </row>
    <row r="237" spans="1:20" x14ac:dyDescent="0.3">
      <c r="A237" s="55"/>
      <c r="B237" s="50"/>
      <c r="C237" s="41">
        <v>0.9</v>
      </c>
      <c r="D237" s="33">
        <v>0.92</v>
      </c>
      <c r="E237" s="33">
        <v>0.87</v>
      </c>
      <c r="F237" s="33">
        <v>0.89</v>
      </c>
      <c r="G237" s="33">
        <v>0.91</v>
      </c>
      <c r="H237" s="36">
        <v>0.94</v>
      </c>
      <c r="J237" s="4"/>
      <c r="P237" s="7"/>
      <c r="Q237" s="6"/>
      <c r="R237" s="6"/>
      <c r="S237" s="4"/>
      <c r="T237" s="4"/>
    </row>
    <row r="238" spans="1:20" x14ac:dyDescent="0.3">
      <c r="A238" s="55"/>
      <c r="B238" s="50"/>
      <c r="C238" s="41">
        <v>0.95</v>
      </c>
      <c r="D238" s="33">
        <v>0.92</v>
      </c>
      <c r="E238" s="33">
        <v>0.93</v>
      </c>
      <c r="F238" s="33">
        <v>0.95</v>
      </c>
      <c r="G238" s="33">
        <v>0.95</v>
      </c>
      <c r="H238" s="36">
        <v>0.96</v>
      </c>
      <c r="J238" s="4"/>
      <c r="P238" s="7"/>
      <c r="Q238" s="6"/>
      <c r="R238" s="6"/>
      <c r="S238" s="4"/>
      <c r="T238" s="4"/>
    </row>
    <row r="239" spans="1:20" ht="15" thickBot="1" x14ac:dyDescent="0.35">
      <c r="A239" s="55"/>
      <c r="B239" s="51"/>
      <c r="C239" s="43">
        <v>1</v>
      </c>
      <c r="D239" s="39">
        <v>0.99</v>
      </c>
      <c r="E239" s="39">
        <v>0.97</v>
      </c>
      <c r="F239" s="39">
        <v>0.94</v>
      </c>
      <c r="G239" s="39">
        <v>0.96</v>
      </c>
      <c r="H239" s="40">
        <v>0.94</v>
      </c>
      <c r="J239" s="4"/>
      <c r="P239" s="7"/>
      <c r="Q239" s="6"/>
      <c r="R239" s="6"/>
      <c r="S239" s="4"/>
      <c r="T239" s="4"/>
    </row>
    <row r="240" spans="1:20" x14ac:dyDescent="0.3">
      <c r="A240" s="55"/>
      <c r="B240" s="49" t="s">
        <v>16</v>
      </c>
      <c r="C240" s="44">
        <v>0.05</v>
      </c>
      <c r="D240" s="42">
        <v>0.05</v>
      </c>
      <c r="E240" s="42">
        <v>0.05</v>
      </c>
      <c r="F240" s="42">
        <v>0.05</v>
      </c>
      <c r="G240" s="42">
        <v>0.05</v>
      </c>
      <c r="H240" s="45">
        <v>0.05</v>
      </c>
      <c r="J240" s="4"/>
      <c r="P240" s="7"/>
      <c r="Q240" s="6"/>
      <c r="R240" s="6"/>
      <c r="S240" s="4"/>
      <c r="T240" s="4"/>
    </row>
    <row r="241" spans="1:20" x14ac:dyDescent="0.3">
      <c r="A241" s="55"/>
      <c r="B241" s="50"/>
      <c r="C241" s="41">
        <v>0.1</v>
      </c>
      <c r="D241" s="33">
        <v>0.16</v>
      </c>
      <c r="E241" s="33">
        <v>0.1</v>
      </c>
      <c r="F241" s="33">
        <v>0.17</v>
      </c>
      <c r="G241" s="33">
        <v>0.09</v>
      </c>
      <c r="H241" s="36">
        <v>0.16</v>
      </c>
      <c r="J241" s="4"/>
      <c r="P241" s="7"/>
      <c r="Q241" s="6"/>
      <c r="R241" s="6"/>
      <c r="S241" s="4"/>
      <c r="T241" s="4"/>
    </row>
    <row r="242" spans="1:20" x14ac:dyDescent="0.3">
      <c r="A242" s="55"/>
      <c r="B242" s="50"/>
      <c r="C242" s="41">
        <v>0.2</v>
      </c>
      <c r="D242" s="33">
        <v>0.16</v>
      </c>
      <c r="E242" s="33">
        <v>0.16</v>
      </c>
      <c r="F242" s="33">
        <v>0.16</v>
      </c>
      <c r="G242" s="33">
        <v>0.17</v>
      </c>
      <c r="H242" s="36">
        <v>0.17</v>
      </c>
      <c r="J242" s="4"/>
      <c r="P242" s="7"/>
      <c r="Q242" s="6"/>
      <c r="R242" s="6"/>
      <c r="S242" s="4"/>
      <c r="T242" s="4"/>
    </row>
    <row r="243" spans="1:20" x14ac:dyDescent="0.3">
      <c r="A243" s="55"/>
      <c r="B243" s="50"/>
      <c r="C243" s="41">
        <v>0.25</v>
      </c>
      <c r="D243" s="33">
        <v>0.22</v>
      </c>
      <c r="E243" s="33">
        <v>0.21</v>
      </c>
      <c r="F243" s="33">
        <v>0.21</v>
      </c>
      <c r="G243" s="33">
        <v>0.22</v>
      </c>
      <c r="H243" s="36">
        <v>0.21</v>
      </c>
      <c r="J243" s="4"/>
      <c r="P243" s="7"/>
      <c r="Q243" s="6"/>
      <c r="R243" s="6"/>
      <c r="S243" s="4"/>
      <c r="T243" s="4"/>
    </row>
    <row r="244" spans="1:20" x14ac:dyDescent="0.3">
      <c r="A244" s="55"/>
      <c r="B244" s="50"/>
      <c r="C244" s="41">
        <v>0.3</v>
      </c>
      <c r="D244" s="33">
        <v>0.26</v>
      </c>
      <c r="E244" s="33">
        <v>0.25</v>
      </c>
      <c r="F244" s="33">
        <v>0.26</v>
      </c>
      <c r="G244" s="33">
        <v>0.25</v>
      </c>
      <c r="H244" s="36">
        <v>0.24</v>
      </c>
      <c r="J244" s="4"/>
      <c r="P244" s="7"/>
      <c r="Q244" s="6"/>
      <c r="R244" s="6"/>
      <c r="S244" s="4"/>
      <c r="T244" s="4"/>
    </row>
    <row r="245" spans="1:20" x14ac:dyDescent="0.3">
      <c r="A245" s="55"/>
      <c r="B245" s="50"/>
      <c r="C245" s="41">
        <v>0.4</v>
      </c>
      <c r="D245" s="33">
        <v>0.37</v>
      </c>
      <c r="E245" s="33">
        <v>0.36</v>
      </c>
      <c r="F245" s="33">
        <v>0.35</v>
      </c>
      <c r="G245" s="33">
        <v>0.37</v>
      </c>
      <c r="H245" s="36">
        <v>0.37</v>
      </c>
      <c r="J245" s="4"/>
      <c r="P245" s="7"/>
      <c r="Q245" s="6"/>
      <c r="R245" s="6"/>
      <c r="S245" s="4"/>
      <c r="T245" s="4"/>
    </row>
    <row r="246" spans="1:20" x14ac:dyDescent="0.3">
      <c r="A246" s="55"/>
      <c r="B246" s="50"/>
      <c r="C246" s="41">
        <v>0.5</v>
      </c>
      <c r="D246" s="33">
        <v>0.45</v>
      </c>
      <c r="E246" s="33">
        <v>0.47</v>
      </c>
      <c r="F246" s="33">
        <v>0.46</v>
      </c>
      <c r="G246" s="33">
        <v>0.47</v>
      </c>
      <c r="H246" s="36">
        <v>0.48</v>
      </c>
      <c r="J246" s="4"/>
      <c r="P246" s="7"/>
      <c r="Q246" s="6"/>
      <c r="R246" s="6"/>
      <c r="S246" s="4"/>
      <c r="T246" s="4"/>
    </row>
    <row r="247" spans="1:20" x14ac:dyDescent="0.3">
      <c r="A247" s="55"/>
      <c r="B247" s="50"/>
      <c r="C247" s="41">
        <v>0.6</v>
      </c>
      <c r="D247" s="33">
        <v>0.57999999999999996</v>
      </c>
      <c r="E247" s="33">
        <v>0.57999999999999996</v>
      </c>
      <c r="F247" s="33">
        <v>0.57999999999999996</v>
      </c>
      <c r="G247" s="33">
        <v>0.59</v>
      </c>
      <c r="H247" s="36">
        <v>0.59</v>
      </c>
      <c r="J247" s="4"/>
      <c r="P247" s="7"/>
      <c r="Q247" s="6"/>
      <c r="R247" s="6"/>
      <c r="S247" s="4"/>
      <c r="T247" s="4"/>
    </row>
    <row r="248" spans="1:20" x14ac:dyDescent="0.3">
      <c r="A248" s="55"/>
      <c r="B248" s="50"/>
      <c r="C248" s="41">
        <v>0.7</v>
      </c>
      <c r="D248" s="33">
        <v>0.69</v>
      </c>
      <c r="E248" s="33">
        <v>0.7</v>
      </c>
      <c r="F248" s="33">
        <v>0.67</v>
      </c>
      <c r="G248" s="33">
        <v>0.67</v>
      </c>
      <c r="H248" s="36">
        <v>0.67</v>
      </c>
      <c r="J248" s="4"/>
      <c r="P248" s="7"/>
      <c r="Q248" s="6"/>
      <c r="R248" s="6"/>
      <c r="S248" s="4"/>
      <c r="T248" s="4"/>
    </row>
    <row r="249" spans="1:20" x14ac:dyDescent="0.3">
      <c r="A249" s="55"/>
      <c r="B249" s="50"/>
      <c r="C249" s="41">
        <v>0.75</v>
      </c>
      <c r="D249" s="33">
        <v>0.78</v>
      </c>
      <c r="E249" s="33">
        <v>0.77</v>
      </c>
      <c r="F249" s="33">
        <v>0.75</v>
      </c>
      <c r="G249" s="33">
        <v>0.76</v>
      </c>
      <c r="H249" s="36">
        <v>0.74</v>
      </c>
      <c r="J249" s="4"/>
      <c r="P249" s="7"/>
      <c r="Q249" s="6"/>
      <c r="R249" s="6"/>
      <c r="S249" s="4"/>
      <c r="T249" s="4"/>
    </row>
    <row r="250" spans="1:20" x14ac:dyDescent="0.3">
      <c r="A250" s="55"/>
      <c r="B250" s="50"/>
      <c r="C250" s="41">
        <v>0.8</v>
      </c>
      <c r="D250" s="33">
        <v>0.84</v>
      </c>
      <c r="E250" s="33">
        <v>0.83</v>
      </c>
      <c r="F250" s="33">
        <v>0.77</v>
      </c>
      <c r="G250" s="33">
        <v>0.84</v>
      </c>
      <c r="H250" s="36">
        <v>0.8</v>
      </c>
      <c r="J250" s="4"/>
      <c r="P250" s="7"/>
      <c r="Q250" s="6"/>
      <c r="R250" s="6"/>
      <c r="S250" s="4"/>
      <c r="T250" s="4"/>
    </row>
    <row r="251" spans="1:20" x14ac:dyDescent="0.3">
      <c r="A251" s="55"/>
      <c r="B251" s="50"/>
      <c r="C251" s="41">
        <v>0.9</v>
      </c>
      <c r="D251" s="33">
        <v>0.9</v>
      </c>
      <c r="E251" s="33">
        <v>0.89</v>
      </c>
      <c r="F251" s="33">
        <v>0.92</v>
      </c>
      <c r="G251" s="33">
        <v>0.95</v>
      </c>
      <c r="H251" s="36">
        <v>0.94</v>
      </c>
      <c r="J251" s="4"/>
      <c r="P251" s="7"/>
      <c r="Q251" s="6"/>
      <c r="R251" s="6"/>
      <c r="S251" s="4"/>
      <c r="T251" s="4"/>
    </row>
    <row r="252" spans="1:20" x14ac:dyDescent="0.3">
      <c r="A252" s="55"/>
      <c r="B252" s="50"/>
      <c r="C252" s="41">
        <v>0.95</v>
      </c>
      <c r="D252" s="33">
        <v>0.97</v>
      </c>
      <c r="E252" s="33">
        <v>0.97</v>
      </c>
      <c r="F252" s="33">
        <v>1.02</v>
      </c>
      <c r="G252" s="33">
        <v>0.98</v>
      </c>
      <c r="H252" s="36">
        <v>1.01</v>
      </c>
      <c r="J252" s="4"/>
      <c r="P252" s="7"/>
      <c r="Q252" s="6"/>
      <c r="R252" s="6"/>
      <c r="S252" s="4"/>
      <c r="T252" s="4"/>
    </row>
    <row r="253" spans="1:20" ht="15" thickBot="1" x14ac:dyDescent="0.35">
      <c r="A253" s="55"/>
      <c r="B253" s="51"/>
      <c r="C253" s="43">
        <v>1</v>
      </c>
      <c r="D253" s="39">
        <v>0.97</v>
      </c>
      <c r="E253" s="39">
        <v>0.97</v>
      </c>
      <c r="F253" s="39">
        <v>0.94</v>
      </c>
      <c r="G253" s="39">
        <v>0.97</v>
      </c>
      <c r="H253" s="40">
        <v>1</v>
      </c>
      <c r="J253" s="4"/>
      <c r="P253" s="7"/>
      <c r="Q253" s="6"/>
      <c r="R253" s="6"/>
      <c r="S253" s="4"/>
      <c r="T253" s="4"/>
    </row>
    <row r="254" spans="1:20" x14ac:dyDescent="0.3">
      <c r="A254" s="55"/>
      <c r="B254" s="49" t="s">
        <v>17</v>
      </c>
      <c r="C254" s="44">
        <v>0.05</v>
      </c>
      <c r="D254" s="42">
        <v>0.05</v>
      </c>
      <c r="E254" s="42">
        <v>0.05</v>
      </c>
      <c r="F254" s="42">
        <v>0.05</v>
      </c>
      <c r="G254" s="42">
        <v>0.05</v>
      </c>
      <c r="H254" s="45">
        <v>0.05</v>
      </c>
      <c r="J254" s="4"/>
      <c r="P254" s="7"/>
      <c r="Q254" s="6"/>
      <c r="R254" s="6"/>
      <c r="S254" s="4"/>
      <c r="T254" s="4"/>
    </row>
    <row r="255" spans="1:20" x14ac:dyDescent="0.3">
      <c r="A255" s="55"/>
      <c r="B255" s="50"/>
      <c r="C255" s="41">
        <v>0.1</v>
      </c>
      <c r="D255" s="33">
        <v>0.1</v>
      </c>
      <c r="E255" s="33">
        <v>0.09</v>
      </c>
      <c r="F255" s="33">
        <v>0.09</v>
      </c>
      <c r="G255" s="33">
        <v>0.09</v>
      </c>
      <c r="H255" s="36">
        <v>0.09</v>
      </c>
      <c r="J255" s="4"/>
      <c r="P255" s="7"/>
      <c r="Q255" s="6"/>
      <c r="R255" s="6"/>
      <c r="S255" s="4"/>
      <c r="T255" s="4"/>
    </row>
    <row r="256" spans="1:20" x14ac:dyDescent="0.3">
      <c r="A256" s="55"/>
      <c r="B256" s="50"/>
      <c r="C256" s="41">
        <v>0.2</v>
      </c>
      <c r="D256" s="33">
        <v>0.17</v>
      </c>
      <c r="E256" s="33">
        <v>0.17</v>
      </c>
      <c r="F256" s="33">
        <v>0.16</v>
      </c>
      <c r="G256" s="33">
        <v>0.17</v>
      </c>
      <c r="H256" s="36">
        <v>0.16</v>
      </c>
      <c r="J256" s="4"/>
      <c r="P256" s="7"/>
      <c r="Q256" s="6"/>
      <c r="R256" s="6"/>
      <c r="S256" s="4"/>
      <c r="T256" s="4"/>
    </row>
    <row r="257" spans="1:20" x14ac:dyDescent="0.3">
      <c r="A257" s="55"/>
      <c r="B257" s="50"/>
      <c r="C257" s="41">
        <v>0.25</v>
      </c>
      <c r="D257" s="33">
        <v>0.2</v>
      </c>
      <c r="E257" s="33">
        <v>0.19</v>
      </c>
      <c r="F257" s="33">
        <v>0.21</v>
      </c>
      <c r="G257" s="33">
        <v>0.21</v>
      </c>
      <c r="H257" s="36">
        <v>0.2</v>
      </c>
      <c r="J257" s="4"/>
      <c r="P257" s="7"/>
      <c r="Q257" s="6"/>
      <c r="R257" s="6"/>
      <c r="S257" s="4"/>
      <c r="T257" s="4"/>
    </row>
    <row r="258" spans="1:20" x14ac:dyDescent="0.3">
      <c r="A258" s="55"/>
      <c r="B258" s="50"/>
      <c r="C258" s="41">
        <v>0.3</v>
      </c>
      <c r="D258" s="33">
        <v>0.26</v>
      </c>
      <c r="E258" s="33">
        <v>0.26</v>
      </c>
      <c r="F258" s="33">
        <v>0.25</v>
      </c>
      <c r="G258" s="33">
        <v>0.27</v>
      </c>
      <c r="H258" s="36">
        <v>0.24</v>
      </c>
      <c r="J258" s="4"/>
      <c r="P258" s="7"/>
      <c r="Q258" s="6"/>
      <c r="R258" s="6"/>
      <c r="S258" s="4"/>
      <c r="T258" s="4"/>
    </row>
    <row r="259" spans="1:20" x14ac:dyDescent="0.3">
      <c r="A259" s="55"/>
      <c r="B259" s="50"/>
      <c r="C259" s="41">
        <v>0.4</v>
      </c>
      <c r="D259" s="33">
        <v>0.36</v>
      </c>
      <c r="E259" s="33">
        <v>0.35</v>
      </c>
      <c r="F259" s="33">
        <v>0.35</v>
      </c>
      <c r="G259" s="33">
        <v>0.36</v>
      </c>
      <c r="H259" s="36">
        <v>0.36</v>
      </c>
      <c r="J259" s="4"/>
      <c r="P259" s="7"/>
      <c r="Q259" s="6"/>
      <c r="R259" s="6"/>
      <c r="S259" s="4"/>
      <c r="T259" s="4"/>
    </row>
    <row r="260" spans="1:20" x14ac:dyDescent="0.3">
      <c r="A260" s="55"/>
      <c r="B260" s="50"/>
      <c r="C260" s="41">
        <v>0.5</v>
      </c>
      <c r="D260" s="33">
        <v>0.43</v>
      </c>
      <c r="E260" s="33">
        <v>0.45</v>
      </c>
      <c r="F260" s="33">
        <v>0.44</v>
      </c>
      <c r="G260" s="33">
        <v>0.47</v>
      </c>
      <c r="H260" s="36">
        <v>0.47</v>
      </c>
      <c r="J260" s="4"/>
      <c r="P260" s="7"/>
      <c r="Q260" s="6"/>
      <c r="R260" s="6"/>
      <c r="S260" s="4"/>
      <c r="T260" s="4"/>
    </row>
    <row r="261" spans="1:20" x14ac:dyDescent="0.3">
      <c r="A261" s="55"/>
      <c r="B261" s="50"/>
      <c r="C261" s="41">
        <v>0.6</v>
      </c>
      <c r="D261" s="33">
        <v>0.57999999999999996</v>
      </c>
      <c r="E261" s="33">
        <v>0.56000000000000005</v>
      </c>
      <c r="F261" s="33">
        <v>0.56000000000000005</v>
      </c>
      <c r="G261" s="33">
        <v>0.59</v>
      </c>
      <c r="H261" s="36">
        <v>0.55000000000000004</v>
      </c>
      <c r="J261" s="4"/>
      <c r="P261" s="7"/>
      <c r="Q261" s="6"/>
      <c r="R261" s="6"/>
      <c r="S261" s="4"/>
      <c r="T261" s="4"/>
    </row>
    <row r="262" spans="1:20" x14ac:dyDescent="0.3">
      <c r="A262" s="55"/>
      <c r="B262" s="50"/>
      <c r="C262" s="41">
        <v>0.7</v>
      </c>
      <c r="D262" s="33">
        <v>0.68</v>
      </c>
      <c r="E262" s="33">
        <v>0.66</v>
      </c>
      <c r="F262" s="33">
        <v>0.68</v>
      </c>
      <c r="G262" s="33">
        <v>0.66</v>
      </c>
      <c r="H262" s="36">
        <v>0.68</v>
      </c>
      <c r="J262" s="4"/>
      <c r="P262" s="7"/>
      <c r="Q262" s="6"/>
      <c r="R262" s="6"/>
      <c r="S262" s="4"/>
      <c r="T262" s="4"/>
    </row>
    <row r="263" spans="1:20" x14ac:dyDescent="0.3">
      <c r="A263" s="55"/>
      <c r="B263" s="50"/>
      <c r="C263" s="41">
        <v>0.75</v>
      </c>
      <c r="D263" s="33">
        <v>0.75</v>
      </c>
      <c r="E263" s="33">
        <v>0.74</v>
      </c>
      <c r="F263" s="33">
        <v>0.73</v>
      </c>
      <c r="G263" s="33">
        <v>0.74</v>
      </c>
      <c r="H263" s="36">
        <v>0.77</v>
      </c>
      <c r="J263" s="4"/>
      <c r="P263" s="7"/>
      <c r="Q263" s="6"/>
      <c r="R263" s="6"/>
      <c r="S263" s="4"/>
      <c r="T263" s="4"/>
    </row>
    <row r="264" spans="1:20" x14ac:dyDescent="0.3">
      <c r="A264" s="55"/>
      <c r="B264" s="50"/>
      <c r="C264" s="41">
        <v>0.8</v>
      </c>
      <c r="D264" s="33">
        <v>0.79</v>
      </c>
      <c r="E264" s="33">
        <v>0.8</v>
      </c>
      <c r="F264" s="33">
        <v>0.8</v>
      </c>
      <c r="G264" s="33">
        <v>0.82</v>
      </c>
      <c r="H264" s="36">
        <v>0.78</v>
      </c>
      <c r="J264" s="4"/>
      <c r="P264" s="7"/>
      <c r="Q264" s="6"/>
      <c r="R264" s="6"/>
      <c r="S264" s="4"/>
      <c r="T264" s="4"/>
    </row>
    <row r="265" spans="1:20" x14ac:dyDescent="0.3">
      <c r="A265" s="55"/>
      <c r="B265" s="50"/>
      <c r="C265" s="41">
        <v>0.9</v>
      </c>
      <c r="D265" s="33">
        <v>0.92</v>
      </c>
      <c r="E265" s="33">
        <v>0.94</v>
      </c>
      <c r="F265" s="33">
        <v>0.97</v>
      </c>
      <c r="G265" s="33">
        <v>0.91</v>
      </c>
      <c r="H265" s="36">
        <v>0.94</v>
      </c>
      <c r="J265" s="4"/>
      <c r="P265" s="7"/>
      <c r="Q265" s="6"/>
      <c r="R265" s="6"/>
      <c r="S265" s="4"/>
      <c r="T265" s="4"/>
    </row>
    <row r="266" spans="1:20" x14ac:dyDescent="0.3">
      <c r="A266" s="55"/>
      <c r="B266" s="50"/>
      <c r="C266" s="41">
        <v>0.95</v>
      </c>
      <c r="D266" s="33">
        <v>0.94</v>
      </c>
      <c r="E266" s="33">
        <v>0.98</v>
      </c>
      <c r="F266" s="33">
        <v>0.98</v>
      </c>
      <c r="G266" s="33">
        <v>0.99</v>
      </c>
      <c r="H266" s="36">
        <v>0.97</v>
      </c>
      <c r="J266" s="4"/>
      <c r="P266" s="7"/>
      <c r="Q266" s="6"/>
      <c r="R266" s="6"/>
      <c r="S266" s="4"/>
      <c r="T266" s="4"/>
    </row>
    <row r="267" spans="1:20" ht="15" thickBot="1" x14ac:dyDescent="0.35">
      <c r="A267" s="55"/>
      <c r="B267" s="51"/>
      <c r="C267" s="43">
        <v>1</v>
      </c>
      <c r="D267" s="39">
        <v>0.93</v>
      </c>
      <c r="E267" s="39">
        <v>1.01</v>
      </c>
      <c r="F267" s="39">
        <v>0.99</v>
      </c>
      <c r="G267" s="39">
        <v>0.99</v>
      </c>
      <c r="H267" s="40">
        <v>0.93</v>
      </c>
      <c r="J267" s="4"/>
      <c r="P267" s="7"/>
      <c r="Q267" s="6"/>
      <c r="R267" s="6"/>
      <c r="S267" s="4"/>
      <c r="T267" s="4"/>
    </row>
    <row r="268" spans="1:20" x14ac:dyDescent="0.3">
      <c r="A268" s="55"/>
      <c r="B268" s="49" t="s">
        <v>18</v>
      </c>
      <c r="C268" s="44">
        <v>0.05</v>
      </c>
      <c r="D268" s="42">
        <v>0.05</v>
      </c>
      <c r="E268" s="42">
        <v>0.05</v>
      </c>
      <c r="F268" s="42">
        <v>0.05</v>
      </c>
      <c r="G268" s="42">
        <v>0.05</v>
      </c>
      <c r="H268" s="45">
        <v>0.05</v>
      </c>
      <c r="J268" s="4"/>
      <c r="P268" s="7"/>
      <c r="Q268" s="6"/>
      <c r="R268" s="6"/>
      <c r="S268" s="4"/>
      <c r="T268" s="4"/>
    </row>
    <row r="269" spans="1:20" x14ac:dyDescent="0.3">
      <c r="A269" s="55"/>
      <c r="B269" s="50"/>
      <c r="C269" s="41">
        <v>0.1</v>
      </c>
      <c r="D269" s="33">
        <v>0.09</v>
      </c>
      <c r="E269" s="33">
        <v>0.1</v>
      </c>
      <c r="F269" s="33">
        <v>0.1</v>
      </c>
      <c r="G269" s="33">
        <v>0.1</v>
      </c>
      <c r="H269" s="36">
        <v>0.09</v>
      </c>
      <c r="J269" s="4"/>
      <c r="P269" s="7"/>
      <c r="Q269" s="6"/>
      <c r="R269" s="6"/>
      <c r="S269" s="4"/>
      <c r="T269" s="4"/>
    </row>
    <row r="270" spans="1:20" x14ac:dyDescent="0.3">
      <c r="A270" s="55"/>
      <c r="B270" s="50"/>
      <c r="C270" s="41">
        <v>0.2</v>
      </c>
      <c r="D270" s="33">
        <v>0.17</v>
      </c>
      <c r="E270" s="33">
        <v>0.17</v>
      </c>
      <c r="F270" s="33">
        <v>0.17</v>
      </c>
      <c r="G270" s="33">
        <v>0.16</v>
      </c>
      <c r="H270" s="36">
        <v>0.17</v>
      </c>
      <c r="J270" s="4"/>
      <c r="P270" s="7"/>
      <c r="Q270" s="6"/>
      <c r="R270" s="6"/>
      <c r="S270" s="4"/>
      <c r="T270" s="4"/>
    </row>
    <row r="271" spans="1:20" x14ac:dyDescent="0.3">
      <c r="A271" s="55"/>
      <c r="B271" s="50"/>
      <c r="C271" s="41">
        <v>0.25</v>
      </c>
      <c r="D271" s="33">
        <v>0.2</v>
      </c>
      <c r="E271" s="33">
        <v>0.21</v>
      </c>
      <c r="F271" s="33">
        <v>0.21</v>
      </c>
      <c r="G271" s="33">
        <v>0.21</v>
      </c>
      <c r="H271" s="36">
        <v>0.2</v>
      </c>
      <c r="J271" s="4"/>
      <c r="P271" s="7"/>
      <c r="Q271" s="6"/>
      <c r="R271" s="6"/>
      <c r="S271" s="4"/>
      <c r="T271" s="4"/>
    </row>
    <row r="272" spans="1:20" x14ac:dyDescent="0.3">
      <c r="A272" s="55"/>
      <c r="B272" s="50"/>
      <c r="C272" s="41">
        <v>0.3</v>
      </c>
      <c r="D272" s="33">
        <v>0.25</v>
      </c>
      <c r="E272" s="33">
        <v>0.24</v>
      </c>
      <c r="F272" s="33">
        <v>0.27</v>
      </c>
      <c r="G272" s="33">
        <v>0.27</v>
      </c>
      <c r="H272" s="36">
        <v>0.25</v>
      </c>
      <c r="J272" s="4"/>
      <c r="P272" s="7"/>
      <c r="Q272" s="6"/>
      <c r="R272" s="6"/>
      <c r="S272" s="4"/>
      <c r="T272" s="4"/>
    </row>
    <row r="273" spans="1:20" x14ac:dyDescent="0.3">
      <c r="A273" s="55"/>
      <c r="B273" s="50"/>
      <c r="C273" s="41">
        <v>0.4</v>
      </c>
      <c r="D273" s="33">
        <v>0.35</v>
      </c>
      <c r="E273" s="33">
        <v>0.35</v>
      </c>
      <c r="F273" s="33">
        <v>0.35</v>
      </c>
      <c r="G273" s="33">
        <v>0.37</v>
      </c>
      <c r="H273" s="36">
        <v>0.35</v>
      </c>
      <c r="J273" s="4"/>
      <c r="P273" s="7"/>
      <c r="Q273" s="6"/>
      <c r="R273" s="6"/>
      <c r="S273" s="4"/>
      <c r="T273" s="4"/>
    </row>
    <row r="274" spans="1:20" x14ac:dyDescent="0.3">
      <c r="A274" s="55"/>
      <c r="B274" s="50"/>
      <c r="C274" s="41">
        <v>0.5</v>
      </c>
      <c r="D274" s="33">
        <v>0.46</v>
      </c>
      <c r="E274" s="33">
        <v>0.44</v>
      </c>
      <c r="F274" s="33">
        <v>0.46</v>
      </c>
      <c r="G274" s="33">
        <v>0.45</v>
      </c>
      <c r="H274" s="36">
        <v>0.46</v>
      </c>
      <c r="J274" s="4"/>
      <c r="P274" s="7"/>
      <c r="Q274" s="6"/>
      <c r="R274" s="6"/>
      <c r="S274" s="4"/>
      <c r="T274" s="4"/>
    </row>
    <row r="275" spans="1:20" x14ac:dyDescent="0.3">
      <c r="A275" s="55"/>
      <c r="B275" s="50"/>
      <c r="C275" s="41">
        <v>0.6</v>
      </c>
      <c r="D275" s="33">
        <v>0.57999999999999996</v>
      </c>
      <c r="E275" s="33">
        <v>0.57999999999999996</v>
      </c>
      <c r="F275" s="33">
        <v>0.57999999999999996</v>
      </c>
      <c r="G275" s="33">
        <v>0.68</v>
      </c>
      <c r="H275" s="36">
        <v>0.67</v>
      </c>
      <c r="J275" s="4"/>
      <c r="P275" s="7"/>
      <c r="Q275" s="6"/>
      <c r="R275" s="6"/>
      <c r="S275" s="4"/>
      <c r="T275" s="4"/>
    </row>
    <row r="276" spans="1:20" x14ac:dyDescent="0.3">
      <c r="A276" s="55"/>
      <c r="B276" s="50"/>
      <c r="C276" s="41">
        <v>0.7</v>
      </c>
      <c r="D276" s="33">
        <v>0.71</v>
      </c>
      <c r="E276" s="33">
        <v>0.68</v>
      </c>
      <c r="F276" s="33">
        <v>0.67</v>
      </c>
      <c r="G276" s="33">
        <v>0.68</v>
      </c>
      <c r="H276" s="36">
        <v>0.66</v>
      </c>
      <c r="J276" s="4"/>
      <c r="P276" s="7"/>
      <c r="Q276" s="6"/>
      <c r="R276" s="6"/>
      <c r="S276" s="4"/>
      <c r="T276" s="4"/>
    </row>
    <row r="277" spans="1:20" x14ac:dyDescent="0.3">
      <c r="A277" s="55"/>
      <c r="B277" s="50"/>
      <c r="C277" s="41">
        <v>0.75</v>
      </c>
      <c r="D277" s="33">
        <v>0.75</v>
      </c>
      <c r="E277" s="33">
        <v>0.72</v>
      </c>
      <c r="F277" s="33">
        <v>0.71</v>
      </c>
      <c r="G277" s="33">
        <v>0.73</v>
      </c>
      <c r="H277" s="36">
        <v>0.74</v>
      </c>
      <c r="J277" s="4"/>
      <c r="P277" s="7"/>
      <c r="Q277" s="6"/>
      <c r="R277" s="6"/>
      <c r="S277" s="4"/>
      <c r="T277" s="4"/>
    </row>
    <row r="278" spans="1:20" x14ac:dyDescent="0.3">
      <c r="A278" s="55"/>
      <c r="B278" s="50"/>
      <c r="C278" s="41">
        <v>0.8</v>
      </c>
      <c r="D278" s="33">
        <v>0.8</v>
      </c>
      <c r="E278" s="33">
        <v>0.81</v>
      </c>
      <c r="F278" s="33">
        <v>0.79</v>
      </c>
      <c r="G278" s="33">
        <v>0.79</v>
      </c>
      <c r="H278" s="36">
        <v>0.8</v>
      </c>
      <c r="J278" s="4"/>
      <c r="P278" s="7"/>
      <c r="Q278" s="6"/>
      <c r="R278" s="6"/>
      <c r="S278" s="4"/>
      <c r="T278" s="4"/>
    </row>
    <row r="279" spans="1:20" x14ac:dyDescent="0.3">
      <c r="A279" s="55"/>
      <c r="B279" s="50"/>
      <c r="C279" s="41">
        <v>0.9</v>
      </c>
      <c r="D279" s="33">
        <v>0.93</v>
      </c>
      <c r="E279" s="33">
        <v>0.9</v>
      </c>
      <c r="F279" s="33">
        <v>0.94</v>
      </c>
      <c r="G279" s="33">
        <v>0.94</v>
      </c>
      <c r="H279" s="36">
        <v>0.95</v>
      </c>
      <c r="J279" s="4"/>
      <c r="P279" s="7"/>
      <c r="Q279" s="6"/>
      <c r="R279" s="6"/>
      <c r="S279" s="4"/>
      <c r="T279" s="4"/>
    </row>
    <row r="280" spans="1:20" x14ac:dyDescent="0.3">
      <c r="A280" s="55"/>
      <c r="B280" s="50"/>
      <c r="C280" s="41">
        <v>0.95</v>
      </c>
      <c r="D280" s="33">
        <v>0.92</v>
      </c>
      <c r="E280" s="33">
        <v>0.93</v>
      </c>
      <c r="F280" s="33">
        <v>0.97</v>
      </c>
      <c r="G280" s="33">
        <v>0.98</v>
      </c>
      <c r="H280" s="36">
        <v>0.95</v>
      </c>
      <c r="J280" s="4"/>
      <c r="P280" s="7"/>
      <c r="Q280" s="6"/>
      <c r="R280" s="6"/>
      <c r="S280" s="4"/>
      <c r="T280" s="4"/>
    </row>
    <row r="281" spans="1:20" ht="15" thickBot="1" x14ac:dyDescent="0.35">
      <c r="A281" s="55"/>
      <c r="B281" s="51"/>
      <c r="C281" s="43">
        <v>1</v>
      </c>
      <c r="D281" s="39">
        <v>0.96</v>
      </c>
      <c r="E281" s="39">
        <v>0.96</v>
      </c>
      <c r="F281" s="39">
        <v>0.95</v>
      </c>
      <c r="G281" s="39">
        <v>0.98</v>
      </c>
      <c r="H281" s="40">
        <v>1</v>
      </c>
      <c r="J281" s="4"/>
      <c r="P281" s="7"/>
      <c r="Q281" s="6"/>
      <c r="R281" s="6"/>
      <c r="S281" s="4"/>
      <c r="T281" s="4"/>
    </row>
    <row r="282" spans="1:20" x14ac:dyDescent="0.3">
      <c r="A282" s="55"/>
      <c r="B282" s="49" t="s">
        <v>19</v>
      </c>
      <c r="C282" s="44">
        <v>0.05</v>
      </c>
      <c r="D282" s="42">
        <v>0.05</v>
      </c>
      <c r="E282" s="42">
        <v>0.05</v>
      </c>
      <c r="F282" s="42">
        <v>0.05</v>
      </c>
      <c r="G282" s="42">
        <v>0.05</v>
      </c>
      <c r="H282" s="45">
        <v>0.05</v>
      </c>
      <c r="J282" s="4"/>
      <c r="P282" s="7"/>
      <c r="Q282" s="6"/>
      <c r="R282" s="6"/>
      <c r="S282" s="4"/>
      <c r="T282" s="4"/>
    </row>
    <row r="283" spans="1:20" x14ac:dyDescent="0.3">
      <c r="A283" s="55"/>
      <c r="B283" s="50"/>
      <c r="C283" s="41">
        <v>0.1</v>
      </c>
      <c r="D283" s="33">
        <v>0.09</v>
      </c>
      <c r="E283" s="33">
        <v>0.09</v>
      </c>
      <c r="F283" s="33">
        <v>0.1</v>
      </c>
      <c r="G283" s="33">
        <v>0.1</v>
      </c>
      <c r="H283" s="36">
        <v>0.09</v>
      </c>
      <c r="J283" s="4"/>
      <c r="P283" s="7"/>
      <c r="Q283" s="6"/>
      <c r="R283" s="6"/>
      <c r="S283" s="4"/>
      <c r="T283" s="4"/>
    </row>
    <row r="284" spans="1:20" x14ac:dyDescent="0.3">
      <c r="A284" s="55"/>
      <c r="B284" s="50"/>
      <c r="C284" s="41">
        <v>0.2</v>
      </c>
      <c r="D284" s="33">
        <v>0.16</v>
      </c>
      <c r="E284" s="33">
        <v>0.17</v>
      </c>
      <c r="F284" s="33">
        <v>0.16</v>
      </c>
      <c r="G284" s="33">
        <v>0.17</v>
      </c>
      <c r="H284" s="36">
        <v>0.16</v>
      </c>
      <c r="J284" s="4"/>
      <c r="P284" s="7"/>
      <c r="Q284" s="6"/>
      <c r="R284" s="6"/>
      <c r="S284" s="4"/>
      <c r="T284" s="4"/>
    </row>
    <row r="285" spans="1:20" x14ac:dyDescent="0.3">
      <c r="A285" s="55"/>
      <c r="B285" s="50"/>
      <c r="C285" s="41">
        <v>0.25</v>
      </c>
      <c r="D285" s="33">
        <v>0.19</v>
      </c>
      <c r="E285" s="33">
        <v>0.26</v>
      </c>
      <c r="F285" s="33">
        <v>0.26</v>
      </c>
      <c r="G285" s="33">
        <v>0.2</v>
      </c>
      <c r="H285" s="36">
        <v>0.2</v>
      </c>
      <c r="J285" s="4"/>
      <c r="P285" s="7"/>
      <c r="Q285" s="6"/>
      <c r="R285" s="6"/>
      <c r="S285" s="4"/>
      <c r="T285" s="4"/>
    </row>
    <row r="286" spans="1:20" x14ac:dyDescent="0.3">
      <c r="A286" s="55"/>
      <c r="B286" s="50"/>
      <c r="C286" s="41">
        <v>0.3</v>
      </c>
      <c r="D286" s="33">
        <v>0.25</v>
      </c>
      <c r="E286" s="33">
        <v>0.26</v>
      </c>
      <c r="F286" s="33">
        <v>0.26</v>
      </c>
      <c r="G286" s="33">
        <v>0.24</v>
      </c>
      <c r="H286" s="36">
        <v>0.26</v>
      </c>
      <c r="J286" s="4"/>
      <c r="P286" s="7"/>
      <c r="Q286" s="6"/>
      <c r="R286" s="6"/>
      <c r="S286" s="4"/>
      <c r="T286" s="4"/>
    </row>
    <row r="287" spans="1:20" x14ac:dyDescent="0.3">
      <c r="A287" s="55"/>
      <c r="B287" s="50"/>
      <c r="C287" s="41">
        <v>0.4</v>
      </c>
      <c r="D287" s="33">
        <v>0.33</v>
      </c>
      <c r="E287" s="33">
        <v>0.34</v>
      </c>
      <c r="F287" s="33">
        <v>0.34</v>
      </c>
      <c r="G287" s="33">
        <v>0.34</v>
      </c>
      <c r="H287" s="36">
        <v>0.34</v>
      </c>
      <c r="J287" s="4"/>
      <c r="P287" s="7"/>
      <c r="Q287" s="6"/>
      <c r="R287" s="6"/>
      <c r="S287" s="4"/>
      <c r="T287" s="4"/>
    </row>
    <row r="288" spans="1:20" x14ac:dyDescent="0.3">
      <c r="A288" s="55"/>
      <c r="B288" s="50"/>
      <c r="C288" s="41">
        <v>0.5</v>
      </c>
      <c r="D288" s="33">
        <v>0.46</v>
      </c>
      <c r="E288" s="33">
        <v>0.45</v>
      </c>
      <c r="F288" s="33">
        <v>0.45</v>
      </c>
      <c r="G288" s="33">
        <v>0.44</v>
      </c>
      <c r="H288" s="36">
        <v>0.44</v>
      </c>
      <c r="J288" s="4"/>
      <c r="P288" s="7"/>
      <c r="Q288" s="6"/>
      <c r="R288" s="6"/>
      <c r="S288" s="4"/>
      <c r="T288" s="4"/>
    </row>
    <row r="289" spans="1:20" x14ac:dyDescent="0.3">
      <c r="A289" s="55"/>
      <c r="B289" s="50"/>
      <c r="C289" s="41">
        <v>0.6</v>
      </c>
      <c r="D289" s="33">
        <v>0.53</v>
      </c>
      <c r="E289" s="33">
        <v>0.56000000000000005</v>
      </c>
      <c r="F289" s="33">
        <v>0.53</v>
      </c>
      <c r="G289" s="33">
        <v>0.53</v>
      </c>
      <c r="H289" s="36">
        <v>0.53</v>
      </c>
      <c r="J289" s="4"/>
      <c r="P289" s="7"/>
      <c r="Q289" s="6"/>
      <c r="R289" s="6"/>
      <c r="S289" s="4"/>
      <c r="T289" s="4"/>
    </row>
    <row r="290" spans="1:20" x14ac:dyDescent="0.3">
      <c r="A290" s="55"/>
      <c r="B290" s="50"/>
      <c r="C290" s="41">
        <v>0.7</v>
      </c>
      <c r="D290" s="33">
        <v>0.65</v>
      </c>
      <c r="E290" s="33">
        <v>0.65</v>
      </c>
      <c r="F290" s="33">
        <v>0.65</v>
      </c>
      <c r="G290" s="33">
        <v>0.63</v>
      </c>
      <c r="H290" s="36">
        <v>0.64</v>
      </c>
      <c r="J290" s="4"/>
      <c r="P290" s="7"/>
      <c r="Q290" s="6"/>
      <c r="R290" s="6"/>
      <c r="S290" s="4"/>
      <c r="T290" s="4"/>
    </row>
    <row r="291" spans="1:20" x14ac:dyDescent="0.3">
      <c r="A291" s="55"/>
      <c r="B291" s="50"/>
      <c r="C291" s="41">
        <v>0.75</v>
      </c>
      <c r="D291" s="33">
        <v>0.68</v>
      </c>
      <c r="E291" s="33">
        <v>0.77</v>
      </c>
      <c r="F291" s="33">
        <v>0.7</v>
      </c>
      <c r="G291" s="33">
        <v>0.71</v>
      </c>
      <c r="H291" s="36">
        <v>0.71</v>
      </c>
      <c r="J291" s="4"/>
      <c r="P291" s="7"/>
      <c r="Q291" s="6"/>
      <c r="R291" s="6"/>
      <c r="S291" s="4"/>
      <c r="T291" s="4"/>
    </row>
    <row r="292" spans="1:20" x14ac:dyDescent="0.3">
      <c r="A292" s="55"/>
      <c r="B292" s="50"/>
      <c r="C292" s="41">
        <v>0.8</v>
      </c>
      <c r="D292" s="33">
        <v>0.77</v>
      </c>
      <c r="E292" s="33">
        <v>0.81</v>
      </c>
      <c r="F292" s="33">
        <v>0.79</v>
      </c>
      <c r="G292" s="33">
        <v>0.75</v>
      </c>
      <c r="H292" s="36">
        <v>0.81</v>
      </c>
      <c r="J292" s="4"/>
      <c r="P292" s="7"/>
      <c r="Q292" s="6"/>
      <c r="R292" s="6"/>
      <c r="S292" s="4"/>
      <c r="T292" s="4"/>
    </row>
    <row r="293" spans="1:20" x14ac:dyDescent="0.3">
      <c r="A293" s="55"/>
      <c r="B293" s="50"/>
      <c r="C293" s="41">
        <v>0.9</v>
      </c>
      <c r="D293" s="33">
        <v>0.92</v>
      </c>
      <c r="E293" s="33">
        <v>0.92</v>
      </c>
      <c r="F293" s="33">
        <v>0.94</v>
      </c>
      <c r="G293" s="33">
        <v>0.9</v>
      </c>
      <c r="H293" s="36">
        <v>0.94</v>
      </c>
      <c r="J293" s="4"/>
      <c r="P293" s="7"/>
      <c r="Q293" s="6"/>
      <c r="R293" s="6"/>
      <c r="S293" s="4"/>
      <c r="T293" s="4"/>
    </row>
    <row r="294" spans="1:20" x14ac:dyDescent="0.3">
      <c r="A294" s="55"/>
      <c r="B294" s="50"/>
      <c r="C294" s="41">
        <v>0.95</v>
      </c>
      <c r="D294" s="33">
        <v>0.92</v>
      </c>
      <c r="E294" s="33">
        <v>0.98</v>
      </c>
      <c r="F294" s="33">
        <v>0.93</v>
      </c>
      <c r="G294" s="33">
        <v>0.97</v>
      </c>
      <c r="H294" s="36">
        <v>0.93</v>
      </c>
      <c r="J294" s="4"/>
      <c r="P294" s="7"/>
      <c r="Q294" s="6"/>
      <c r="R294" s="6"/>
      <c r="S294" s="4"/>
      <c r="T294" s="4"/>
    </row>
    <row r="295" spans="1:20" ht="15" thickBot="1" x14ac:dyDescent="0.35">
      <c r="A295" s="56"/>
      <c r="B295" s="51"/>
      <c r="C295" s="43">
        <v>1</v>
      </c>
      <c r="D295" s="39">
        <v>0.95</v>
      </c>
      <c r="E295" s="39">
        <v>1</v>
      </c>
      <c r="F295" s="39">
        <v>0.95</v>
      </c>
      <c r="G295" s="39">
        <v>1</v>
      </c>
      <c r="H295" s="40">
        <v>0.92</v>
      </c>
      <c r="J295" s="4"/>
      <c r="P295" s="7"/>
      <c r="Q295" s="6"/>
      <c r="R295" s="6"/>
      <c r="S295" s="4"/>
      <c r="T295" s="4"/>
    </row>
  </sheetData>
  <mergeCells count="24">
    <mergeCell ref="A1:C1"/>
    <mergeCell ref="B254:B267"/>
    <mergeCell ref="B268:B281"/>
    <mergeCell ref="B282:B295"/>
    <mergeCell ref="A142:A295"/>
    <mergeCell ref="A2:A141"/>
    <mergeCell ref="B170:B183"/>
    <mergeCell ref="B184:B197"/>
    <mergeCell ref="B198:B211"/>
    <mergeCell ref="B212:B225"/>
    <mergeCell ref="B226:B239"/>
    <mergeCell ref="B240:B253"/>
    <mergeCell ref="B86:B99"/>
    <mergeCell ref="B100:B113"/>
    <mergeCell ref="B114:B127"/>
    <mergeCell ref="B128:B141"/>
    <mergeCell ref="B142:B155"/>
    <mergeCell ref="B156:B169"/>
    <mergeCell ref="B2:B15"/>
    <mergeCell ref="B16:B29"/>
    <mergeCell ref="B30:B43"/>
    <mergeCell ref="B44:B57"/>
    <mergeCell ref="B58:B71"/>
    <mergeCell ref="B72:B85"/>
  </mergeCells>
  <pageMargins left="0.7" right="0.7" top="0.78740157499999996" bottom="0.78740157499999996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workbookViewId="0">
      <selection activeCell="J19" sqref="J19"/>
    </sheetView>
  </sheetViews>
  <sheetFormatPr baseColWidth="10" defaultRowHeight="14.4" x14ac:dyDescent="0.3"/>
  <cols>
    <col min="2" max="2" width="11.5546875" style="9"/>
    <col min="3" max="5" width="11.5546875" style="3"/>
    <col min="6" max="8" width="11.5546875" style="10"/>
    <col min="9" max="9" width="3.5546875" customWidth="1"/>
    <col min="10" max="12" width="20.5546875" style="12" customWidth="1"/>
  </cols>
  <sheetData>
    <row r="1" spans="1:12" x14ac:dyDescent="0.3">
      <c r="A1" s="60"/>
      <c r="B1" s="61"/>
      <c r="C1" s="61" t="s">
        <v>36</v>
      </c>
      <c r="D1" s="61"/>
      <c r="E1" s="61"/>
      <c r="F1" s="64" t="s">
        <v>37</v>
      </c>
      <c r="G1" s="64"/>
      <c r="H1" s="65"/>
      <c r="I1" s="3"/>
      <c r="J1" s="76" t="s">
        <v>80</v>
      </c>
      <c r="K1" s="77"/>
      <c r="L1" s="78"/>
    </row>
    <row r="2" spans="1:12" x14ac:dyDescent="0.3">
      <c r="A2" s="34"/>
      <c r="B2" s="31" t="s">
        <v>38</v>
      </c>
      <c r="C2" s="23" t="s">
        <v>39</v>
      </c>
      <c r="D2" s="23" t="s">
        <v>40</v>
      </c>
      <c r="E2" s="23" t="s">
        <v>41</v>
      </c>
      <c r="F2" s="32" t="s">
        <v>42</v>
      </c>
      <c r="G2" s="32" t="s">
        <v>43</v>
      </c>
      <c r="H2" s="35" t="s">
        <v>44</v>
      </c>
      <c r="J2" s="19" t="s">
        <v>39</v>
      </c>
      <c r="K2" s="23" t="s">
        <v>40</v>
      </c>
      <c r="L2" s="24" t="s">
        <v>41</v>
      </c>
    </row>
    <row r="3" spans="1:12" s="5" customFormat="1" x14ac:dyDescent="0.3">
      <c r="A3" s="25" t="s">
        <v>45</v>
      </c>
      <c r="B3" s="33">
        <v>7.99</v>
      </c>
      <c r="C3" s="26">
        <v>64.849999999999994</v>
      </c>
      <c r="D3" s="26">
        <v>-16.22</v>
      </c>
      <c r="E3" s="26">
        <v>-37.69</v>
      </c>
      <c r="F3" s="33">
        <f>C3-$J$3</f>
        <v>6.8499999999999943</v>
      </c>
      <c r="G3" s="33">
        <f>D3-$K$3</f>
        <v>8.7800000000000011</v>
      </c>
      <c r="H3" s="36">
        <f>E3-$L$3</f>
        <v>5.3100000000000023</v>
      </c>
      <c r="J3" s="25">
        <v>58</v>
      </c>
      <c r="K3" s="26">
        <v>-25</v>
      </c>
      <c r="L3" s="27">
        <v>-43</v>
      </c>
    </row>
    <row r="4" spans="1:12" ht="15" thickBot="1" x14ac:dyDescent="0.35">
      <c r="A4" s="25" t="s">
        <v>46</v>
      </c>
      <c r="B4" s="31">
        <v>6.45</v>
      </c>
      <c r="C4" s="23">
        <v>63.11</v>
      </c>
      <c r="D4" s="23">
        <v>-16.7</v>
      </c>
      <c r="E4" s="23">
        <v>-39.130000000000003</v>
      </c>
      <c r="F4" s="33">
        <f t="shared" ref="F4:F22" si="0">C4-$J$3</f>
        <v>5.1099999999999994</v>
      </c>
      <c r="G4" s="33">
        <f t="shared" ref="G4:G22" si="1">D4-$K$3</f>
        <v>8.3000000000000007</v>
      </c>
      <c r="H4" s="36">
        <f t="shared" ref="H4:H22" si="2">E4-$L$3</f>
        <v>3.8699999999999974</v>
      </c>
      <c r="J4" s="66" t="s">
        <v>81</v>
      </c>
      <c r="K4" s="67"/>
      <c r="L4" s="68"/>
    </row>
    <row r="5" spans="1:12" x14ac:dyDescent="0.3">
      <c r="A5" s="25" t="s">
        <v>47</v>
      </c>
      <c r="B5" s="31">
        <v>4.42</v>
      </c>
      <c r="C5" s="23">
        <v>59.84</v>
      </c>
      <c r="D5" s="23">
        <v>-17.04</v>
      </c>
      <c r="E5" s="23">
        <v>-41.66</v>
      </c>
      <c r="F5" s="33">
        <f t="shared" si="0"/>
        <v>1.8400000000000034</v>
      </c>
      <c r="G5" s="33">
        <f t="shared" si="1"/>
        <v>7.9600000000000009</v>
      </c>
      <c r="H5" s="36">
        <f t="shared" si="2"/>
        <v>1.3400000000000034</v>
      </c>
    </row>
    <row r="6" spans="1:12" x14ac:dyDescent="0.3">
      <c r="A6" s="25" t="s">
        <v>48</v>
      </c>
      <c r="B6" s="31">
        <v>4.26</v>
      </c>
      <c r="C6" s="23">
        <v>59.37</v>
      </c>
      <c r="D6" s="23">
        <v>-17.14</v>
      </c>
      <c r="E6" s="23">
        <v>-42.11</v>
      </c>
      <c r="F6" s="33">
        <f t="shared" si="0"/>
        <v>1.3699999999999974</v>
      </c>
      <c r="G6" s="33">
        <f t="shared" si="1"/>
        <v>7.8599999999999994</v>
      </c>
      <c r="H6" s="36">
        <f t="shared" si="2"/>
        <v>0.89000000000000057</v>
      </c>
    </row>
    <row r="7" spans="1:12" s="5" customFormat="1" x14ac:dyDescent="0.3">
      <c r="A7" s="25" t="s">
        <v>49</v>
      </c>
      <c r="B7" s="33">
        <v>4.01</v>
      </c>
      <c r="C7" s="26">
        <v>58.49</v>
      </c>
      <c r="D7" s="26">
        <v>-17.16</v>
      </c>
      <c r="E7" s="26">
        <v>-41.84</v>
      </c>
      <c r="F7" s="33">
        <f t="shared" si="0"/>
        <v>0.49000000000000199</v>
      </c>
      <c r="G7" s="33">
        <f t="shared" si="1"/>
        <v>7.84</v>
      </c>
      <c r="H7" s="36">
        <f t="shared" si="2"/>
        <v>1.1599999999999966</v>
      </c>
      <c r="J7" s="11"/>
      <c r="K7" s="11"/>
      <c r="L7" s="11"/>
    </row>
    <row r="8" spans="1:12" x14ac:dyDescent="0.3">
      <c r="A8" s="25" t="s">
        <v>50</v>
      </c>
      <c r="B8" s="31">
        <v>4.0599999999999996</v>
      </c>
      <c r="C8" s="23">
        <v>58.28</v>
      </c>
      <c r="D8" s="23">
        <v>-16.97</v>
      </c>
      <c r="E8" s="23">
        <v>-41.58</v>
      </c>
      <c r="F8" s="33">
        <f t="shared" si="0"/>
        <v>0.28000000000000114</v>
      </c>
      <c r="G8" s="33">
        <f t="shared" si="1"/>
        <v>8.0300000000000011</v>
      </c>
      <c r="H8" s="36">
        <f t="shared" si="2"/>
        <v>1.4200000000000017</v>
      </c>
    </row>
    <row r="9" spans="1:12" ht="15" thickBot="1" x14ac:dyDescent="0.35">
      <c r="A9" s="25" t="s">
        <v>51</v>
      </c>
      <c r="B9" s="31">
        <v>4.37</v>
      </c>
      <c r="C9" s="23">
        <v>57.26</v>
      </c>
      <c r="D9" s="23">
        <v>-16.71</v>
      </c>
      <c r="E9" s="23">
        <v>-42.32</v>
      </c>
      <c r="F9" s="33">
        <f t="shared" si="0"/>
        <v>-0.74000000000000199</v>
      </c>
      <c r="G9" s="33">
        <f t="shared" si="1"/>
        <v>8.2899999999999991</v>
      </c>
      <c r="H9" s="36">
        <f t="shared" si="2"/>
        <v>0.67999999999999972</v>
      </c>
    </row>
    <row r="10" spans="1:12" x14ac:dyDescent="0.3">
      <c r="A10" s="25" t="s">
        <v>52</v>
      </c>
      <c r="B10" s="31">
        <v>4.45</v>
      </c>
      <c r="C10" s="23">
        <v>56.95</v>
      </c>
      <c r="D10" s="23">
        <v>-16.61</v>
      </c>
      <c r="E10" s="23">
        <v>-42.11</v>
      </c>
      <c r="F10" s="33">
        <f t="shared" si="0"/>
        <v>-1.0499999999999972</v>
      </c>
      <c r="G10" s="33">
        <f t="shared" si="1"/>
        <v>8.39</v>
      </c>
      <c r="H10" s="36">
        <f t="shared" si="2"/>
        <v>0.89000000000000057</v>
      </c>
      <c r="J10" s="69" t="s">
        <v>82</v>
      </c>
      <c r="K10" s="70"/>
      <c r="L10" s="71"/>
    </row>
    <row r="11" spans="1:12" s="5" customFormat="1" x14ac:dyDescent="0.3">
      <c r="A11" s="25" t="s">
        <v>53</v>
      </c>
      <c r="B11" s="33">
        <v>5.6</v>
      </c>
      <c r="C11" s="26">
        <v>55.49</v>
      </c>
      <c r="D11" s="26">
        <v>-15.65</v>
      </c>
      <c r="E11" s="26">
        <v>-43.03</v>
      </c>
      <c r="F11" s="33">
        <f t="shared" si="0"/>
        <v>-2.509999999999998</v>
      </c>
      <c r="G11" s="33">
        <f t="shared" si="1"/>
        <v>9.35</v>
      </c>
      <c r="H11" s="36">
        <f t="shared" si="2"/>
        <v>-3.0000000000001137E-2</v>
      </c>
      <c r="J11" s="72" t="s">
        <v>83</v>
      </c>
      <c r="K11" s="73"/>
      <c r="L11" s="74"/>
    </row>
    <row r="12" spans="1:12" x14ac:dyDescent="0.3">
      <c r="A12" s="25" t="s">
        <v>54</v>
      </c>
      <c r="B12" s="31">
        <v>4.8600000000000003</v>
      </c>
      <c r="C12" s="23">
        <v>56.3</v>
      </c>
      <c r="D12" s="23">
        <v>-16.329999999999998</v>
      </c>
      <c r="E12" s="23">
        <v>-42.55</v>
      </c>
      <c r="F12" s="33">
        <f t="shared" si="0"/>
        <v>-1.7000000000000028</v>
      </c>
      <c r="G12" s="33">
        <f t="shared" si="1"/>
        <v>8.6700000000000017</v>
      </c>
      <c r="H12" s="36">
        <f t="shared" si="2"/>
        <v>0.45000000000000284</v>
      </c>
      <c r="J12" s="72"/>
      <c r="K12" s="73"/>
      <c r="L12" s="74"/>
    </row>
    <row r="13" spans="1:12" s="5" customFormat="1" x14ac:dyDescent="0.3">
      <c r="A13" s="25" t="s">
        <v>55</v>
      </c>
      <c r="B13" s="33">
        <v>8.0500000000000007</v>
      </c>
      <c r="C13" s="26">
        <v>53.41</v>
      </c>
      <c r="D13" s="26">
        <v>-13.6</v>
      </c>
      <c r="E13" s="26">
        <v>-45.63</v>
      </c>
      <c r="F13" s="33">
        <f t="shared" si="0"/>
        <v>-4.5900000000000034</v>
      </c>
      <c r="G13" s="33">
        <f t="shared" si="1"/>
        <v>11.4</v>
      </c>
      <c r="H13" s="36">
        <f t="shared" si="2"/>
        <v>-2.6300000000000026</v>
      </c>
      <c r="J13" s="19" t="s">
        <v>39</v>
      </c>
      <c r="K13" s="23" t="s">
        <v>40</v>
      </c>
      <c r="L13" s="24" t="s">
        <v>41</v>
      </c>
    </row>
    <row r="14" spans="1:12" ht="15" thickBot="1" x14ac:dyDescent="0.35">
      <c r="A14" s="25" t="s">
        <v>56</v>
      </c>
      <c r="B14" s="31">
        <v>6.85</v>
      </c>
      <c r="C14" s="23">
        <v>54.81</v>
      </c>
      <c r="D14" s="23">
        <v>-14.49</v>
      </c>
      <c r="E14" s="23">
        <v>-45.28</v>
      </c>
      <c r="F14" s="33">
        <f t="shared" si="0"/>
        <v>-3.1899999999999977</v>
      </c>
      <c r="G14" s="33">
        <f t="shared" si="1"/>
        <v>10.51</v>
      </c>
      <c r="H14" s="36">
        <f t="shared" si="2"/>
        <v>-2.2800000000000011</v>
      </c>
      <c r="J14" s="28">
        <v>58</v>
      </c>
      <c r="K14" s="29">
        <v>-24</v>
      </c>
      <c r="L14" s="30">
        <v>-44</v>
      </c>
    </row>
    <row r="15" spans="1:12" x14ac:dyDescent="0.3">
      <c r="A15" s="25" t="s">
        <v>57</v>
      </c>
      <c r="B15" s="31">
        <v>5.63</v>
      </c>
      <c r="C15" s="23">
        <v>56.67</v>
      </c>
      <c r="D15" s="23">
        <v>-15.1</v>
      </c>
      <c r="E15" s="23">
        <v>-43.9</v>
      </c>
      <c r="F15" s="33">
        <f t="shared" si="0"/>
        <v>-1.3299999999999983</v>
      </c>
      <c r="G15" s="33">
        <f t="shared" si="1"/>
        <v>9.9</v>
      </c>
      <c r="H15" s="36">
        <f t="shared" si="2"/>
        <v>-0.89999999999999858</v>
      </c>
    </row>
    <row r="16" spans="1:12" x14ac:dyDescent="0.3">
      <c r="A16" s="25" t="s">
        <v>58</v>
      </c>
      <c r="B16" s="31">
        <v>4.88</v>
      </c>
      <c r="C16" s="23">
        <v>59.18</v>
      </c>
      <c r="D16" s="23">
        <v>-16.03</v>
      </c>
      <c r="E16" s="23">
        <v>-42.7</v>
      </c>
      <c r="F16" s="33">
        <f t="shared" si="0"/>
        <v>1.1799999999999997</v>
      </c>
      <c r="G16" s="33">
        <f t="shared" si="1"/>
        <v>8.9699999999999989</v>
      </c>
      <c r="H16" s="36">
        <f t="shared" si="2"/>
        <v>0.29999999999999716</v>
      </c>
    </row>
    <row r="17" spans="1:12" s="5" customFormat="1" x14ac:dyDescent="0.3">
      <c r="A17" s="25" t="s">
        <v>59</v>
      </c>
      <c r="B17" s="33">
        <v>5.15</v>
      </c>
      <c r="C17" s="26">
        <v>61.11</v>
      </c>
      <c r="D17" s="26">
        <v>-16.95</v>
      </c>
      <c r="E17" s="26">
        <v>-41.9</v>
      </c>
      <c r="F17" s="33">
        <f t="shared" si="0"/>
        <v>3.1099999999999994</v>
      </c>
      <c r="G17" s="33">
        <f t="shared" si="1"/>
        <v>8.0500000000000007</v>
      </c>
      <c r="H17" s="36">
        <f t="shared" si="2"/>
        <v>1.1000000000000014</v>
      </c>
      <c r="J17" s="11"/>
      <c r="K17" s="11"/>
      <c r="L17" s="11"/>
    </row>
    <row r="18" spans="1:12" x14ac:dyDescent="0.3">
      <c r="A18" s="25" t="s">
        <v>60</v>
      </c>
      <c r="B18" s="31">
        <v>6.2</v>
      </c>
      <c r="C18" s="23">
        <v>62.95</v>
      </c>
      <c r="D18" s="23">
        <v>-17.260000000000002</v>
      </c>
      <c r="E18" s="23">
        <v>-40.25</v>
      </c>
      <c r="F18" s="33">
        <f t="shared" si="0"/>
        <v>4.9500000000000028</v>
      </c>
      <c r="G18" s="33">
        <f t="shared" si="1"/>
        <v>7.7399999999999984</v>
      </c>
      <c r="H18" s="36">
        <f t="shared" si="2"/>
        <v>2.75</v>
      </c>
    </row>
    <row r="19" spans="1:12" x14ac:dyDescent="0.3">
      <c r="A19" s="25" t="s">
        <v>61</v>
      </c>
      <c r="B19" s="31">
        <v>5.54</v>
      </c>
      <c r="C19" s="23">
        <v>62</v>
      </c>
      <c r="D19" s="23">
        <v>-17.309999999999999</v>
      </c>
      <c r="E19" s="23">
        <v>-41.34</v>
      </c>
      <c r="F19" s="33">
        <f t="shared" si="0"/>
        <v>4</v>
      </c>
      <c r="G19" s="33">
        <f t="shared" si="1"/>
        <v>7.6900000000000013</v>
      </c>
      <c r="H19" s="36">
        <f t="shared" si="2"/>
        <v>1.6599999999999966</v>
      </c>
    </row>
    <row r="20" spans="1:12" x14ac:dyDescent="0.3">
      <c r="A20" s="25" t="s">
        <v>62</v>
      </c>
      <c r="B20" s="31">
        <v>6.46</v>
      </c>
      <c r="C20" s="23">
        <v>63.08</v>
      </c>
      <c r="D20" s="23">
        <v>-16.8</v>
      </c>
      <c r="E20" s="23">
        <v>-40.340000000000003</v>
      </c>
      <c r="F20" s="33">
        <f t="shared" si="0"/>
        <v>5.0799999999999983</v>
      </c>
      <c r="G20" s="33">
        <f t="shared" si="1"/>
        <v>8.1999999999999993</v>
      </c>
      <c r="H20" s="36">
        <f t="shared" si="2"/>
        <v>2.6599999999999966</v>
      </c>
    </row>
    <row r="21" spans="1:12" x14ac:dyDescent="0.3">
      <c r="A21" s="25" t="s">
        <v>63</v>
      </c>
      <c r="B21" s="31">
        <v>5.78</v>
      </c>
      <c r="C21" s="23">
        <v>62.45</v>
      </c>
      <c r="D21" s="23">
        <v>-17.440000000000001</v>
      </c>
      <c r="E21" s="23">
        <v>-40.79</v>
      </c>
      <c r="F21" s="33">
        <f t="shared" si="0"/>
        <v>4.4500000000000028</v>
      </c>
      <c r="G21" s="33">
        <f t="shared" si="1"/>
        <v>7.5599999999999987</v>
      </c>
      <c r="H21" s="36">
        <f t="shared" si="2"/>
        <v>2.2100000000000009</v>
      </c>
    </row>
    <row r="22" spans="1:12" ht="15" thickBot="1" x14ac:dyDescent="0.35">
      <c r="A22" s="37" t="s">
        <v>64</v>
      </c>
      <c r="B22" s="38">
        <v>6.2</v>
      </c>
      <c r="C22" s="29">
        <v>63.02</v>
      </c>
      <c r="D22" s="29">
        <v>-17.399999999999999</v>
      </c>
      <c r="E22" s="29">
        <v>-40.24</v>
      </c>
      <c r="F22" s="39">
        <f t="shared" si="0"/>
        <v>5.0200000000000031</v>
      </c>
      <c r="G22" s="39">
        <f t="shared" si="1"/>
        <v>7.6000000000000014</v>
      </c>
      <c r="H22" s="40">
        <f t="shared" si="2"/>
        <v>2.759999999999998</v>
      </c>
    </row>
    <row r="23" spans="1:12" ht="15" thickBot="1" x14ac:dyDescent="0.35">
      <c r="A23" s="63"/>
      <c r="B23" s="63"/>
      <c r="C23" s="63"/>
      <c r="D23" s="63"/>
      <c r="E23" s="63"/>
      <c r="F23" s="63"/>
      <c r="G23" s="63"/>
      <c r="H23" s="63"/>
    </row>
    <row r="24" spans="1:12" x14ac:dyDescent="0.3">
      <c r="A24" s="60"/>
      <c r="B24" s="61"/>
      <c r="C24" s="61" t="s">
        <v>36</v>
      </c>
      <c r="D24" s="61"/>
      <c r="E24" s="61"/>
      <c r="F24" s="64" t="s">
        <v>37</v>
      </c>
      <c r="G24" s="64"/>
      <c r="H24" s="65"/>
      <c r="I24" s="3"/>
      <c r="J24" s="75"/>
      <c r="K24" s="75"/>
      <c r="L24" s="75"/>
    </row>
    <row r="25" spans="1:12" x14ac:dyDescent="0.3">
      <c r="A25" s="34"/>
      <c r="B25" s="31" t="s">
        <v>65</v>
      </c>
      <c r="C25" s="23" t="s">
        <v>39</v>
      </c>
      <c r="D25" s="23" t="s">
        <v>40</v>
      </c>
      <c r="E25" s="23" t="s">
        <v>41</v>
      </c>
      <c r="F25" s="32" t="s">
        <v>42</v>
      </c>
      <c r="G25" s="32" t="s">
        <v>43</v>
      </c>
      <c r="H25" s="35" t="s">
        <v>44</v>
      </c>
    </row>
    <row r="26" spans="1:12" x14ac:dyDescent="0.3">
      <c r="A26" s="25" t="s">
        <v>45</v>
      </c>
      <c r="B26" s="33">
        <v>7.98</v>
      </c>
      <c r="C26" s="26">
        <v>64.87</v>
      </c>
      <c r="D26" s="26">
        <v>-16.32</v>
      </c>
      <c r="E26" s="26">
        <v>-37.840000000000003</v>
      </c>
      <c r="F26" s="33">
        <f>C26-$J$3</f>
        <v>6.8700000000000045</v>
      </c>
      <c r="G26" s="33">
        <f>D26-$K$3</f>
        <v>8.68</v>
      </c>
      <c r="H26" s="36">
        <f>E26-$L$3</f>
        <v>5.1599999999999966</v>
      </c>
      <c r="I26" s="5"/>
      <c r="J26" s="11"/>
      <c r="K26" s="11"/>
      <c r="L26" s="11"/>
    </row>
    <row r="27" spans="1:12" x14ac:dyDescent="0.3">
      <c r="A27" s="25" t="s">
        <v>46</v>
      </c>
      <c r="B27" s="31">
        <v>6.51</v>
      </c>
      <c r="C27" s="23">
        <v>63.11</v>
      </c>
      <c r="D27" s="23">
        <v>-16.52</v>
      </c>
      <c r="E27" s="23">
        <v>-39.22</v>
      </c>
      <c r="F27" s="33">
        <f t="shared" ref="F27:F45" si="3">C27-$J$3</f>
        <v>5.1099999999999994</v>
      </c>
      <c r="G27" s="33">
        <f t="shared" ref="G27:G45" si="4">D27-$K$3</f>
        <v>8.48</v>
      </c>
      <c r="H27" s="36">
        <f t="shared" ref="H27:H45" si="5">E27-$L$3</f>
        <v>3.7800000000000011</v>
      </c>
    </row>
    <row r="28" spans="1:12" x14ac:dyDescent="0.3">
      <c r="A28" s="25" t="s">
        <v>47</v>
      </c>
      <c r="B28" s="31">
        <v>5</v>
      </c>
      <c r="C28" s="23">
        <v>61.42</v>
      </c>
      <c r="D28" s="23">
        <v>-17.510000000000002</v>
      </c>
      <c r="E28" s="23">
        <v>-40.729999999999997</v>
      </c>
      <c r="F28" s="33">
        <f t="shared" si="3"/>
        <v>3.4200000000000017</v>
      </c>
      <c r="G28" s="33">
        <f t="shared" si="4"/>
        <v>7.4899999999999984</v>
      </c>
      <c r="H28" s="36">
        <f t="shared" si="5"/>
        <v>2.2700000000000031</v>
      </c>
    </row>
    <row r="29" spans="1:12" x14ac:dyDescent="0.3">
      <c r="A29" s="25" t="s">
        <v>48</v>
      </c>
      <c r="B29" s="31">
        <v>4.3</v>
      </c>
      <c r="C29" s="23">
        <v>59.74</v>
      </c>
      <c r="D29" s="23">
        <v>-17.25</v>
      </c>
      <c r="E29" s="23">
        <v>-41.87</v>
      </c>
      <c r="F29" s="33">
        <f t="shared" si="3"/>
        <v>1.740000000000002</v>
      </c>
      <c r="G29" s="33">
        <f t="shared" si="4"/>
        <v>7.75</v>
      </c>
      <c r="H29" s="36">
        <f t="shared" si="5"/>
        <v>1.1300000000000026</v>
      </c>
    </row>
    <row r="30" spans="1:12" x14ac:dyDescent="0.3">
      <c r="A30" s="25" t="s">
        <v>49</v>
      </c>
      <c r="B30" s="33">
        <v>3.97</v>
      </c>
      <c r="C30" s="26">
        <v>59.36</v>
      </c>
      <c r="D30" s="26">
        <v>-17.64</v>
      </c>
      <c r="E30" s="26">
        <v>-41.85</v>
      </c>
      <c r="F30" s="33">
        <f t="shared" si="3"/>
        <v>1.3599999999999994</v>
      </c>
      <c r="G30" s="33">
        <f t="shared" si="4"/>
        <v>7.3599999999999994</v>
      </c>
      <c r="H30" s="36">
        <f t="shared" si="5"/>
        <v>1.1499999999999986</v>
      </c>
      <c r="I30" s="5"/>
      <c r="J30" s="11"/>
      <c r="K30" s="11"/>
      <c r="L30" s="11"/>
    </row>
    <row r="31" spans="1:12" x14ac:dyDescent="0.3">
      <c r="A31" s="25" t="s">
        <v>50</v>
      </c>
      <c r="B31" s="31">
        <v>4.0199999999999996</v>
      </c>
      <c r="C31" s="23">
        <v>57.96</v>
      </c>
      <c r="D31" s="23">
        <v>-16.940000000000001</v>
      </c>
      <c r="E31" s="23">
        <v>-41.23</v>
      </c>
      <c r="F31" s="33">
        <f t="shared" si="3"/>
        <v>-3.9999999999999147E-2</v>
      </c>
      <c r="G31" s="33">
        <f t="shared" si="4"/>
        <v>8.0599999999999987</v>
      </c>
      <c r="H31" s="36">
        <f t="shared" si="5"/>
        <v>1.7700000000000031</v>
      </c>
    </row>
    <row r="32" spans="1:12" x14ac:dyDescent="0.3">
      <c r="A32" s="25" t="s">
        <v>51</v>
      </c>
      <c r="B32" s="31">
        <v>3.96</v>
      </c>
      <c r="C32" s="23">
        <v>57.31</v>
      </c>
      <c r="D32" s="23">
        <v>-17.34</v>
      </c>
      <c r="E32" s="23">
        <v>-41.92</v>
      </c>
      <c r="F32" s="33">
        <f t="shared" si="3"/>
        <v>-0.68999999999999773</v>
      </c>
      <c r="G32" s="33">
        <f t="shared" si="4"/>
        <v>7.66</v>
      </c>
      <c r="H32" s="36">
        <f t="shared" si="5"/>
        <v>1.0799999999999983</v>
      </c>
    </row>
    <row r="33" spans="1:12" x14ac:dyDescent="0.3">
      <c r="A33" s="25" t="s">
        <v>52</v>
      </c>
      <c r="B33" s="31">
        <v>4.2300000000000004</v>
      </c>
      <c r="C33" s="23">
        <v>57.02</v>
      </c>
      <c r="D33" s="23">
        <v>-16.88</v>
      </c>
      <c r="E33" s="23">
        <v>-41.73</v>
      </c>
      <c r="F33" s="33">
        <f t="shared" si="3"/>
        <v>-0.97999999999999687</v>
      </c>
      <c r="G33" s="33">
        <f t="shared" si="4"/>
        <v>8.120000000000001</v>
      </c>
      <c r="H33" s="36">
        <f t="shared" si="5"/>
        <v>1.2700000000000031</v>
      </c>
    </row>
    <row r="34" spans="1:12" x14ac:dyDescent="0.3">
      <c r="A34" s="25" t="s">
        <v>53</v>
      </c>
      <c r="B34" s="33">
        <v>4.97</v>
      </c>
      <c r="C34" s="26">
        <v>55.87</v>
      </c>
      <c r="D34" s="26">
        <v>-16.34</v>
      </c>
      <c r="E34" s="26">
        <v>-42.25</v>
      </c>
      <c r="F34" s="33">
        <f t="shared" si="3"/>
        <v>-2.1300000000000026</v>
      </c>
      <c r="G34" s="33">
        <f t="shared" si="4"/>
        <v>8.66</v>
      </c>
      <c r="H34" s="36">
        <f t="shared" si="5"/>
        <v>0.75</v>
      </c>
      <c r="I34" s="5"/>
      <c r="J34" s="11"/>
      <c r="K34" s="11"/>
      <c r="L34" s="11"/>
    </row>
    <row r="35" spans="1:12" x14ac:dyDescent="0.3">
      <c r="A35" s="25" t="s">
        <v>54</v>
      </c>
      <c r="B35" s="31">
        <v>4.37</v>
      </c>
      <c r="C35" s="23">
        <v>56.54</v>
      </c>
      <c r="D35" s="23">
        <v>-16.920000000000002</v>
      </c>
      <c r="E35" s="23">
        <v>-41.84</v>
      </c>
      <c r="F35" s="33">
        <f t="shared" si="3"/>
        <v>-1.4600000000000009</v>
      </c>
      <c r="G35" s="33">
        <f t="shared" si="4"/>
        <v>8.0799999999999983</v>
      </c>
      <c r="H35" s="36">
        <f t="shared" si="5"/>
        <v>1.1599999999999966</v>
      </c>
    </row>
    <row r="36" spans="1:12" x14ac:dyDescent="0.3">
      <c r="A36" s="25" t="s">
        <v>55</v>
      </c>
      <c r="B36" s="33">
        <v>7.21</v>
      </c>
      <c r="C36" s="26">
        <v>53.9</v>
      </c>
      <c r="D36" s="26">
        <v>-14.52</v>
      </c>
      <c r="E36" s="26">
        <v>-44.69</v>
      </c>
      <c r="F36" s="33">
        <f t="shared" si="3"/>
        <v>-4.1000000000000014</v>
      </c>
      <c r="G36" s="33">
        <f t="shared" si="4"/>
        <v>10.48</v>
      </c>
      <c r="H36" s="36">
        <f t="shared" si="5"/>
        <v>-1.6899999999999977</v>
      </c>
      <c r="I36" s="5"/>
      <c r="J36" s="11"/>
      <c r="K36" s="11"/>
      <c r="L36" s="11"/>
    </row>
    <row r="37" spans="1:12" x14ac:dyDescent="0.3">
      <c r="A37" s="25" t="s">
        <v>56</v>
      </c>
      <c r="B37" s="31">
        <v>6.37</v>
      </c>
      <c r="C37" s="23">
        <v>54.94</v>
      </c>
      <c r="D37" s="23">
        <v>-14.96</v>
      </c>
      <c r="E37" s="23">
        <v>-44.12</v>
      </c>
      <c r="F37" s="33">
        <f t="shared" si="3"/>
        <v>-3.0600000000000023</v>
      </c>
      <c r="G37" s="33">
        <f t="shared" si="4"/>
        <v>10.039999999999999</v>
      </c>
      <c r="H37" s="36">
        <f t="shared" si="5"/>
        <v>-1.1199999999999974</v>
      </c>
    </row>
    <row r="38" spans="1:12" x14ac:dyDescent="0.3">
      <c r="A38" s="25" t="s">
        <v>57</v>
      </c>
      <c r="B38" s="31">
        <v>4.93</v>
      </c>
      <c r="C38" s="23">
        <v>56.97</v>
      </c>
      <c r="D38" s="23">
        <v>-16.100000000000001</v>
      </c>
      <c r="E38" s="23">
        <v>-43.4</v>
      </c>
      <c r="F38" s="33">
        <f t="shared" si="3"/>
        <v>-1.0300000000000011</v>
      </c>
      <c r="G38" s="33">
        <f t="shared" si="4"/>
        <v>8.8999999999999986</v>
      </c>
      <c r="H38" s="36">
        <f t="shared" si="5"/>
        <v>-0.39999999999999858</v>
      </c>
    </row>
    <row r="39" spans="1:12" x14ac:dyDescent="0.3">
      <c r="A39" s="25" t="s">
        <v>58</v>
      </c>
      <c r="B39" s="31">
        <v>4.43</v>
      </c>
      <c r="C39" s="23">
        <v>59.14</v>
      </c>
      <c r="D39" s="23">
        <v>-16.79</v>
      </c>
      <c r="E39" s="23">
        <v>-42.42</v>
      </c>
      <c r="F39" s="33">
        <f t="shared" si="3"/>
        <v>1.1400000000000006</v>
      </c>
      <c r="G39" s="33">
        <f t="shared" si="4"/>
        <v>8.2100000000000009</v>
      </c>
      <c r="H39" s="36">
        <f t="shared" si="5"/>
        <v>0.57999999999999829</v>
      </c>
    </row>
    <row r="40" spans="1:12" x14ac:dyDescent="0.3">
      <c r="A40" s="25" t="s">
        <v>59</v>
      </c>
      <c r="B40" s="33">
        <v>4.8099999999999996</v>
      </c>
      <c r="C40" s="26">
        <v>60.95</v>
      </c>
      <c r="D40" s="26">
        <v>-17.41</v>
      </c>
      <c r="E40" s="26">
        <v>-41.49</v>
      </c>
      <c r="F40" s="33">
        <f t="shared" si="3"/>
        <v>2.9500000000000028</v>
      </c>
      <c r="G40" s="33">
        <f t="shared" si="4"/>
        <v>7.59</v>
      </c>
      <c r="H40" s="36">
        <f t="shared" si="5"/>
        <v>1.509999999999998</v>
      </c>
      <c r="I40" s="5"/>
      <c r="J40" s="11"/>
      <c r="K40" s="11"/>
      <c r="L40" s="11"/>
    </row>
    <row r="41" spans="1:12" x14ac:dyDescent="0.3">
      <c r="A41" s="25" t="s">
        <v>60</v>
      </c>
      <c r="B41" s="31">
        <v>5.5</v>
      </c>
      <c r="C41" s="23">
        <v>62.21</v>
      </c>
      <c r="D41" s="23">
        <v>-17.62</v>
      </c>
      <c r="E41" s="23">
        <v>-40.36</v>
      </c>
      <c r="F41" s="33">
        <f t="shared" si="3"/>
        <v>4.2100000000000009</v>
      </c>
      <c r="G41" s="33">
        <f t="shared" si="4"/>
        <v>7.379999999999999</v>
      </c>
      <c r="H41" s="36">
        <f t="shared" si="5"/>
        <v>2.6400000000000006</v>
      </c>
    </row>
    <row r="42" spans="1:12" x14ac:dyDescent="0.3">
      <c r="A42" s="25" t="s">
        <v>61</v>
      </c>
      <c r="B42" s="31">
        <v>5.47</v>
      </c>
      <c r="C42" s="23">
        <v>62.12</v>
      </c>
      <c r="D42" s="23">
        <v>-17.61</v>
      </c>
      <c r="E42" s="23">
        <v>-40.74</v>
      </c>
      <c r="F42" s="33">
        <f t="shared" si="3"/>
        <v>4.1199999999999974</v>
      </c>
      <c r="G42" s="33">
        <f t="shared" si="4"/>
        <v>7.3900000000000006</v>
      </c>
      <c r="H42" s="36">
        <f t="shared" si="5"/>
        <v>2.259999999999998</v>
      </c>
    </row>
    <row r="43" spans="1:12" x14ac:dyDescent="0.3">
      <c r="A43" s="25" t="s">
        <v>62</v>
      </c>
      <c r="B43" s="31">
        <v>5.83</v>
      </c>
      <c r="C43" s="23">
        <v>62.74</v>
      </c>
      <c r="D43" s="23">
        <v>-17.91</v>
      </c>
      <c r="E43" s="23">
        <v>-40.340000000000003</v>
      </c>
      <c r="F43" s="33">
        <f t="shared" si="3"/>
        <v>4.740000000000002</v>
      </c>
      <c r="G43" s="33">
        <f t="shared" si="4"/>
        <v>7.09</v>
      </c>
      <c r="H43" s="36">
        <f t="shared" si="5"/>
        <v>2.6599999999999966</v>
      </c>
    </row>
    <row r="44" spans="1:12" x14ac:dyDescent="0.3">
      <c r="A44" s="25" t="s">
        <v>63</v>
      </c>
      <c r="B44" s="31">
        <v>5.89</v>
      </c>
      <c r="C44" s="23">
        <v>62.72</v>
      </c>
      <c r="D44" s="23">
        <v>-17.63</v>
      </c>
      <c r="E44" s="23">
        <v>-40.159999999999997</v>
      </c>
      <c r="F44" s="33">
        <f t="shared" si="3"/>
        <v>4.7199999999999989</v>
      </c>
      <c r="G44" s="33">
        <f t="shared" si="4"/>
        <v>7.370000000000001</v>
      </c>
      <c r="H44" s="36">
        <f t="shared" si="5"/>
        <v>2.8400000000000034</v>
      </c>
    </row>
    <row r="45" spans="1:12" ht="15" thickBot="1" x14ac:dyDescent="0.35">
      <c r="A45" s="37" t="s">
        <v>64</v>
      </c>
      <c r="B45" s="38">
        <v>6.17</v>
      </c>
      <c r="C45" s="29">
        <v>63.16</v>
      </c>
      <c r="D45" s="29">
        <v>-17.86</v>
      </c>
      <c r="E45" s="29">
        <v>-39.81</v>
      </c>
      <c r="F45" s="39">
        <f t="shared" si="3"/>
        <v>5.1599999999999966</v>
      </c>
      <c r="G45" s="39">
        <f t="shared" si="4"/>
        <v>7.1400000000000006</v>
      </c>
      <c r="H45" s="40">
        <f t="shared" si="5"/>
        <v>3.1899999999999977</v>
      </c>
    </row>
    <row r="46" spans="1:12" ht="15" thickBot="1" x14ac:dyDescent="0.35">
      <c r="A46" s="62"/>
      <c r="B46" s="62"/>
      <c r="C46" s="62"/>
      <c r="D46" s="62"/>
      <c r="E46" s="62"/>
      <c r="F46" s="62"/>
      <c r="G46" s="62"/>
      <c r="H46" s="62"/>
    </row>
    <row r="47" spans="1:12" x14ac:dyDescent="0.3">
      <c r="A47" s="60"/>
      <c r="B47" s="61"/>
      <c r="C47" s="61" t="s">
        <v>36</v>
      </c>
      <c r="D47" s="61"/>
      <c r="E47" s="61"/>
      <c r="F47" s="64" t="s">
        <v>37</v>
      </c>
      <c r="G47" s="64"/>
      <c r="H47" s="65"/>
      <c r="I47" s="3"/>
      <c r="J47" s="75"/>
      <c r="K47" s="75"/>
      <c r="L47" s="75"/>
    </row>
    <row r="48" spans="1:12" x14ac:dyDescent="0.3">
      <c r="A48" s="34"/>
      <c r="B48" s="31" t="s">
        <v>66</v>
      </c>
      <c r="C48" s="23" t="s">
        <v>39</v>
      </c>
      <c r="D48" s="23" t="s">
        <v>40</v>
      </c>
      <c r="E48" s="23" t="s">
        <v>41</v>
      </c>
      <c r="F48" s="32" t="s">
        <v>42</v>
      </c>
      <c r="G48" s="32" t="s">
        <v>43</v>
      </c>
      <c r="H48" s="35" t="s">
        <v>44</v>
      </c>
    </row>
    <row r="49" spans="1:12" x14ac:dyDescent="0.3">
      <c r="A49" s="25" t="s">
        <v>45</v>
      </c>
      <c r="B49" s="33">
        <v>8.07</v>
      </c>
      <c r="C49" s="26">
        <v>64.98</v>
      </c>
      <c r="D49" s="26">
        <v>-16.329999999999998</v>
      </c>
      <c r="E49" s="26">
        <v>-37.950000000000003</v>
      </c>
      <c r="F49" s="33">
        <f>C49-$J$3</f>
        <v>6.980000000000004</v>
      </c>
      <c r="G49" s="33">
        <f>D49-$K$3</f>
        <v>8.6700000000000017</v>
      </c>
      <c r="H49" s="36">
        <f>E49-$L$3</f>
        <v>5.0499999999999972</v>
      </c>
      <c r="I49" s="5"/>
      <c r="J49" s="11"/>
      <c r="K49" s="11"/>
      <c r="L49" s="11"/>
    </row>
    <row r="50" spans="1:12" x14ac:dyDescent="0.3">
      <c r="A50" s="25" t="s">
        <v>46</v>
      </c>
      <c r="B50" s="31">
        <v>6.44</v>
      </c>
      <c r="C50" s="23">
        <v>63.09</v>
      </c>
      <c r="D50" s="23">
        <v>-16.7</v>
      </c>
      <c r="E50" s="23">
        <v>-39.28</v>
      </c>
      <c r="F50" s="33">
        <f t="shared" ref="F50:F68" si="6">C50-$J$3</f>
        <v>5.0900000000000034</v>
      </c>
      <c r="G50" s="33">
        <f t="shared" ref="G50:G68" si="7">D50-$K$3</f>
        <v>8.3000000000000007</v>
      </c>
      <c r="H50" s="36">
        <f t="shared" ref="H50:H68" si="8">E50-$L$3</f>
        <v>3.7199999999999989</v>
      </c>
    </row>
    <row r="51" spans="1:12" x14ac:dyDescent="0.3">
      <c r="A51" s="25" t="s">
        <v>47</v>
      </c>
      <c r="B51" s="31">
        <v>4.4400000000000004</v>
      </c>
      <c r="C51" s="23">
        <v>59.79</v>
      </c>
      <c r="D51" s="23">
        <v>-17.010000000000002</v>
      </c>
      <c r="E51" s="23">
        <v>-41.88</v>
      </c>
      <c r="F51" s="33">
        <f t="shared" si="6"/>
        <v>1.7899999999999991</v>
      </c>
      <c r="G51" s="33">
        <f t="shared" si="7"/>
        <v>7.9899999999999984</v>
      </c>
      <c r="H51" s="36">
        <f t="shared" si="8"/>
        <v>1.1199999999999974</v>
      </c>
    </row>
    <row r="52" spans="1:12" x14ac:dyDescent="0.3">
      <c r="A52" s="25" t="s">
        <v>48</v>
      </c>
      <c r="B52" s="31">
        <v>3.99</v>
      </c>
      <c r="C52" s="23">
        <v>58.73</v>
      </c>
      <c r="D52" s="23">
        <v>-17.22</v>
      </c>
      <c r="E52" s="23">
        <v>-41.63</v>
      </c>
      <c r="F52" s="33">
        <f t="shared" si="6"/>
        <v>0.72999999999999687</v>
      </c>
      <c r="G52" s="33">
        <f t="shared" si="7"/>
        <v>7.7800000000000011</v>
      </c>
      <c r="H52" s="36">
        <f t="shared" si="8"/>
        <v>1.3699999999999974</v>
      </c>
    </row>
    <row r="53" spans="1:12" x14ac:dyDescent="0.3">
      <c r="A53" s="25" t="s">
        <v>49</v>
      </c>
      <c r="B53" s="33">
        <v>4.25</v>
      </c>
      <c r="C53" s="26">
        <v>58.11</v>
      </c>
      <c r="D53" s="26">
        <v>-16.600000000000001</v>
      </c>
      <c r="E53" s="26">
        <v>-41.61</v>
      </c>
      <c r="F53" s="33">
        <f t="shared" si="6"/>
        <v>0.10999999999999943</v>
      </c>
      <c r="G53" s="33">
        <f t="shared" si="7"/>
        <v>8.3999999999999986</v>
      </c>
      <c r="H53" s="36">
        <f t="shared" si="8"/>
        <v>1.3900000000000006</v>
      </c>
      <c r="I53" s="5"/>
      <c r="J53" s="11"/>
      <c r="K53" s="11"/>
      <c r="L53" s="11"/>
    </row>
    <row r="54" spans="1:12" x14ac:dyDescent="0.3">
      <c r="A54" s="25" t="s">
        <v>50</v>
      </c>
      <c r="B54" s="31">
        <v>4.22</v>
      </c>
      <c r="C54" s="23">
        <v>57.84</v>
      </c>
      <c r="D54" s="23">
        <v>-16.75</v>
      </c>
      <c r="E54" s="23">
        <v>-41.91</v>
      </c>
      <c r="F54" s="33">
        <f t="shared" si="6"/>
        <v>-0.15999999999999659</v>
      </c>
      <c r="G54" s="33">
        <f t="shared" si="7"/>
        <v>8.25</v>
      </c>
      <c r="H54" s="36">
        <f t="shared" si="8"/>
        <v>1.0900000000000034</v>
      </c>
    </row>
    <row r="55" spans="1:12" x14ac:dyDescent="0.3">
      <c r="A55" s="25" t="s">
        <v>51</v>
      </c>
      <c r="B55" s="31">
        <v>4.3499999999999996</v>
      </c>
      <c r="C55" s="23">
        <v>57.15</v>
      </c>
      <c r="D55" s="23">
        <v>-16.72</v>
      </c>
      <c r="E55" s="23">
        <v>-42.1</v>
      </c>
      <c r="F55" s="33">
        <f t="shared" si="6"/>
        <v>-0.85000000000000142</v>
      </c>
      <c r="G55" s="33">
        <f t="shared" si="7"/>
        <v>8.2800000000000011</v>
      </c>
      <c r="H55" s="36">
        <f t="shared" si="8"/>
        <v>0.89999999999999858</v>
      </c>
    </row>
    <row r="56" spans="1:12" x14ac:dyDescent="0.3">
      <c r="A56" s="25" t="s">
        <v>52</v>
      </c>
      <c r="B56" s="31">
        <v>4.76</v>
      </c>
      <c r="C56" s="23">
        <v>56.39</v>
      </c>
      <c r="D56" s="23">
        <v>-16.43</v>
      </c>
      <c r="E56" s="23">
        <v>-42.46</v>
      </c>
      <c r="F56" s="33">
        <f t="shared" si="6"/>
        <v>-1.6099999999999994</v>
      </c>
      <c r="G56" s="33">
        <f t="shared" si="7"/>
        <v>8.57</v>
      </c>
      <c r="H56" s="36">
        <f t="shared" si="8"/>
        <v>0.53999999999999915</v>
      </c>
    </row>
    <row r="57" spans="1:12" x14ac:dyDescent="0.3">
      <c r="A57" s="25" t="s">
        <v>53</v>
      </c>
      <c r="B57" s="33">
        <v>4.8499999999999996</v>
      </c>
      <c r="C57" s="26">
        <v>56.11</v>
      </c>
      <c r="D57" s="26">
        <v>-16.46</v>
      </c>
      <c r="E57" s="26">
        <v>-42.46</v>
      </c>
      <c r="F57" s="33">
        <f t="shared" si="6"/>
        <v>-1.8900000000000006</v>
      </c>
      <c r="G57" s="33">
        <f t="shared" si="7"/>
        <v>8.5399999999999991</v>
      </c>
      <c r="H57" s="36">
        <f t="shared" si="8"/>
        <v>0.53999999999999915</v>
      </c>
      <c r="I57" s="5"/>
      <c r="J57" s="11"/>
      <c r="K57" s="11"/>
      <c r="L57" s="11"/>
    </row>
    <row r="58" spans="1:12" x14ac:dyDescent="0.3">
      <c r="A58" s="25" t="s">
        <v>54</v>
      </c>
      <c r="B58" s="31">
        <v>5.4</v>
      </c>
      <c r="C58" s="23">
        <v>55.54</v>
      </c>
      <c r="D58" s="23">
        <v>-16</v>
      </c>
      <c r="E58" s="23">
        <v>-42.99</v>
      </c>
      <c r="F58" s="33">
        <f t="shared" si="6"/>
        <v>-2.4600000000000009</v>
      </c>
      <c r="G58" s="33">
        <f t="shared" si="7"/>
        <v>9</v>
      </c>
      <c r="H58" s="36">
        <f t="shared" si="8"/>
        <v>9.9999999999980105E-3</v>
      </c>
    </row>
    <row r="59" spans="1:12" x14ac:dyDescent="0.3">
      <c r="A59" s="25" t="s">
        <v>55</v>
      </c>
      <c r="B59" s="33">
        <v>7.49</v>
      </c>
      <c r="C59" s="26">
        <v>53.77</v>
      </c>
      <c r="D59" s="26">
        <v>-14.41</v>
      </c>
      <c r="E59" s="26">
        <v>-45.61</v>
      </c>
      <c r="F59" s="33">
        <f t="shared" si="6"/>
        <v>-4.2299999999999969</v>
      </c>
      <c r="G59" s="33">
        <f t="shared" si="7"/>
        <v>10.59</v>
      </c>
      <c r="H59" s="36">
        <f t="shared" si="8"/>
        <v>-2.6099999999999994</v>
      </c>
      <c r="I59" s="5"/>
      <c r="J59" s="11"/>
      <c r="K59" s="11"/>
      <c r="L59" s="11"/>
    </row>
    <row r="60" spans="1:12" x14ac:dyDescent="0.3">
      <c r="A60" s="25" t="s">
        <v>56</v>
      </c>
      <c r="B60" s="31">
        <v>6.98</v>
      </c>
      <c r="C60" s="23">
        <v>54.58</v>
      </c>
      <c r="D60" s="23">
        <v>-14.42</v>
      </c>
      <c r="E60" s="23">
        <v>-45.16</v>
      </c>
      <c r="F60" s="33">
        <f t="shared" si="6"/>
        <v>-3.4200000000000017</v>
      </c>
      <c r="G60" s="33">
        <f t="shared" si="7"/>
        <v>10.58</v>
      </c>
      <c r="H60" s="36">
        <f t="shared" si="8"/>
        <v>-2.1599999999999966</v>
      </c>
    </row>
    <row r="61" spans="1:12" x14ac:dyDescent="0.3">
      <c r="A61" s="25" t="s">
        <v>57</v>
      </c>
      <c r="B61" s="31">
        <v>5.66</v>
      </c>
      <c r="C61" s="23">
        <v>56.59</v>
      </c>
      <c r="D61" s="23">
        <v>-15.19</v>
      </c>
      <c r="E61" s="23">
        <v>-44.22</v>
      </c>
      <c r="F61" s="33">
        <f t="shared" si="6"/>
        <v>-1.4099999999999966</v>
      </c>
      <c r="G61" s="33">
        <f t="shared" si="7"/>
        <v>9.81</v>
      </c>
      <c r="H61" s="36">
        <f t="shared" si="8"/>
        <v>-1.2199999999999989</v>
      </c>
    </row>
    <row r="62" spans="1:12" x14ac:dyDescent="0.3">
      <c r="A62" s="25" t="s">
        <v>58</v>
      </c>
      <c r="B62" s="31">
        <v>4.7300000000000004</v>
      </c>
      <c r="C62" s="23">
        <v>58.68</v>
      </c>
      <c r="D62" s="23">
        <v>-16.32</v>
      </c>
      <c r="E62" s="23">
        <v>-43.32</v>
      </c>
      <c r="F62" s="33">
        <f t="shared" si="6"/>
        <v>0.67999999999999972</v>
      </c>
      <c r="G62" s="33">
        <f t="shared" si="7"/>
        <v>8.68</v>
      </c>
      <c r="H62" s="36">
        <f t="shared" si="8"/>
        <v>-0.32000000000000028</v>
      </c>
    </row>
    <row r="63" spans="1:12" x14ac:dyDescent="0.3">
      <c r="A63" s="25" t="s">
        <v>59</v>
      </c>
      <c r="B63" s="33">
        <v>5.08</v>
      </c>
      <c r="C63" s="26">
        <v>60.96</v>
      </c>
      <c r="D63" s="26">
        <v>-16.850000000000001</v>
      </c>
      <c r="E63" s="26">
        <v>-41.64</v>
      </c>
      <c r="F63" s="33">
        <f t="shared" si="6"/>
        <v>2.9600000000000009</v>
      </c>
      <c r="G63" s="33">
        <f t="shared" si="7"/>
        <v>8.1499999999999986</v>
      </c>
      <c r="H63" s="36">
        <f t="shared" si="8"/>
        <v>1.3599999999999994</v>
      </c>
      <c r="I63" s="5"/>
      <c r="J63" s="11"/>
      <c r="K63" s="11"/>
      <c r="L63" s="11"/>
    </row>
    <row r="64" spans="1:12" x14ac:dyDescent="0.3">
      <c r="A64" s="25" t="s">
        <v>60</v>
      </c>
      <c r="B64" s="31">
        <v>5.8</v>
      </c>
      <c r="C64" s="23">
        <v>62.39</v>
      </c>
      <c r="D64" s="23">
        <v>-17.27</v>
      </c>
      <c r="E64" s="23">
        <v>-40.93</v>
      </c>
      <c r="F64" s="33">
        <f t="shared" si="6"/>
        <v>4.3900000000000006</v>
      </c>
      <c r="G64" s="33">
        <f t="shared" si="7"/>
        <v>7.73</v>
      </c>
      <c r="H64" s="36">
        <f t="shared" si="8"/>
        <v>2.0700000000000003</v>
      </c>
    </row>
    <row r="65" spans="1:12" x14ac:dyDescent="0.3">
      <c r="A65" s="25" t="s">
        <v>61</v>
      </c>
      <c r="B65" s="31">
        <v>5.21</v>
      </c>
      <c r="C65" s="23">
        <v>61.69</v>
      </c>
      <c r="D65" s="23">
        <v>-17.62</v>
      </c>
      <c r="E65" s="23">
        <v>-41.38</v>
      </c>
      <c r="F65" s="33">
        <f t="shared" si="6"/>
        <v>3.6899999999999977</v>
      </c>
      <c r="G65" s="33">
        <f t="shared" si="7"/>
        <v>7.379999999999999</v>
      </c>
      <c r="H65" s="36">
        <f t="shared" si="8"/>
        <v>1.6199999999999974</v>
      </c>
    </row>
    <row r="66" spans="1:12" x14ac:dyDescent="0.3">
      <c r="A66" s="25" t="s">
        <v>62</v>
      </c>
      <c r="B66" s="31">
        <v>5.45</v>
      </c>
      <c r="C66" s="23">
        <v>62.07</v>
      </c>
      <c r="D66" s="23">
        <v>-17.61</v>
      </c>
      <c r="E66" s="23">
        <v>-40.97</v>
      </c>
      <c r="F66" s="33">
        <f t="shared" si="6"/>
        <v>4.07</v>
      </c>
      <c r="G66" s="33">
        <f t="shared" si="7"/>
        <v>7.3900000000000006</v>
      </c>
      <c r="H66" s="36">
        <f t="shared" si="8"/>
        <v>2.0300000000000011</v>
      </c>
    </row>
    <row r="67" spans="1:12" x14ac:dyDescent="0.3">
      <c r="A67" s="25" t="s">
        <v>63</v>
      </c>
      <c r="B67" s="31">
        <v>5.49</v>
      </c>
      <c r="C67" s="23">
        <v>62.12</v>
      </c>
      <c r="D67" s="23">
        <v>-17.61</v>
      </c>
      <c r="E67" s="23">
        <v>-41.06</v>
      </c>
      <c r="F67" s="33">
        <f t="shared" si="6"/>
        <v>4.1199999999999974</v>
      </c>
      <c r="G67" s="33">
        <f t="shared" si="7"/>
        <v>7.3900000000000006</v>
      </c>
      <c r="H67" s="36">
        <f t="shared" si="8"/>
        <v>1.9399999999999977</v>
      </c>
    </row>
    <row r="68" spans="1:12" ht="15" thickBot="1" x14ac:dyDescent="0.35">
      <c r="A68" s="37" t="s">
        <v>64</v>
      </c>
      <c r="B68" s="38">
        <v>5.82</v>
      </c>
      <c r="C68" s="29">
        <v>62.55</v>
      </c>
      <c r="D68" s="29">
        <v>-17.5</v>
      </c>
      <c r="E68" s="29">
        <v>-40.49</v>
      </c>
      <c r="F68" s="39">
        <f t="shared" si="6"/>
        <v>4.5499999999999972</v>
      </c>
      <c r="G68" s="39">
        <f t="shared" si="7"/>
        <v>7.5</v>
      </c>
      <c r="H68" s="40">
        <f t="shared" si="8"/>
        <v>2.509999999999998</v>
      </c>
    </row>
    <row r="69" spans="1:12" ht="15" thickBot="1" x14ac:dyDescent="0.35">
      <c r="A69" s="62"/>
      <c r="B69" s="62"/>
      <c r="C69" s="62"/>
      <c r="D69" s="62"/>
      <c r="E69" s="62"/>
      <c r="F69" s="62"/>
      <c r="G69" s="62"/>
      <c r="H69" s="62"/>
      <c r="J69" s="75"/>
      <c r="K69" s="75"/>
      <c r="L69" s="75"/>
    </row>
    <row r="70" spans="1:12" x14ac:dyDescent="0.3">
      <c r="A70" s="60"/>
      <c r="B70" s="61"/>
      <c r="C70" s="61" t="s">
        <v>36</v>
      </c>
      <c r="D70" s="61"/>
      <c r="E70" s="61"/>
      <c r="F70" s="64" t="s">
        <v>37</v>
      </c>
      <c r="G70" s="64"/>
      <c r="H70" s="65"/>
      <c r="I70" s="3"/>
    </row>
    <row r="71" spans="1:12" x14ac:dyDescent="0.3">
      <c r="A71" s="34"/>
      <c r="B71" s="31" t="s">
        <v>67</v>
      </c>
      <c r="C71" s="23" t="s">
        <v>39</v>
      </c>
      <c r="D71" s="23" t="s">
        <v>40</v>
      </c>
      <c r="E71" s="23" t="s">
        <v>41</v>
      </c>
      <c r="F71" s="32" t="s">
        <v>42</v>
      </c>
      <c r="G71" s="32" t="s">
        <v>43</v>
      </c>
      <c r="H71" s="35" t="s">
        <v>44</v>
      </c>
      <c r="J71" s="11"/>
      <c r="K71" s="11"/>
      <c r="L71" s="11"/>
    </row>
    <row r="72" spans="1:12" x14ac:dyDescent="0.3">
      <c r="A72" s="25" t="s">
        <v>45</v>
      </c>
      <c r="B72" s="33">
        <v>6.61</v>
      </c>
      <c r="C72" s="26">
        <v>63.32</v>
      </c>
      <c r="D72" s="26">
        <v>-16.72</v>
      </c>
      <c r="E72" s="26">
        <v>-39.25</v>
      </c>
      <c r="F72" s="33">
        <f>C72-$J$3</f>
        <v>5.32</v>
      </c>
      <c r="G72" s="33">
        <f>D72-$K$3</f>
        <v>8.2800000000000011</v>
      </c>
      <c r="H72" s="36">
        <f>E72-$L$3</f>
        <v>3.75</v>
      </c>
      <c r="I72" s="5"/>
    </row>
    <row r="73" spans="1:12" x14ac:dyDescent="0.3">
      <c r="A73" s="25" t="s">
        <v>46</v>
      </c>
      <c r="B73" s="31">
        <v>4.97</v>
      </c>
      <c r="C73" s="23">
        <v>61.13</v>
      </c>
      <c r="D73" s="23">
        <v>-17.170000000000002</v>
      </c>
      <c r="E73" s="23">
        <v>-40.99</v>
      </c>
      <c r="F73" s="33">
        <f t="shared" ref="F73:F91" si="9">C73-$J$3</f>
        <v>3.1300000000000026</v>
      </c>
      <c r="G73" s="33">
        <f t="shared" ref="G73:G91" si="10">D73-$K$3</f>
        <v>7.8299999999999983</v>
      </c>
      <c r="H73" s="36">
        <f t="shared" ref="H73:H91" si="11">E73-$L$3</f>
        <v>2.009999999999998</v>
      </c>
    </row>
    <row r="74" spans="1:12" x14ac:dyDescent="0.3">
      <c r="A74" s="25" t="s">
        <v>47</v>
      </c>
      <c r="B74" s="31">
        <v>4.5</v>
      </c>
      <c r="C74" s="23">
        <v>59.87</v>
      </c>
      <c r="D74" s="23">
        <v>-16.95</v>
      </c>
      <c r="E74" s="23">
        <v>-41.84</v>
      </c>
      <c r="F74" s="33">
        <f t="shared" si="9"/>
        <v>1.8699999999999974</v>
      </c>
      <c r="G74" s="33">
        <f t="shared" si="10"/>
        <v>8.0500000000000007</v>
      </c>
      <c r="H74" s="36">
        <f t="shared" si="11"/>
        <v>1.1599999999999966</v>
      </c>
    </row>
    <row r="75" spans="1:12" x14ac:dyDescent="0.3">
      <c r="A75" s="25" t="s">
        <v>48</v>
      </c>
      <c r="B75" s="31">
        <v>4.1100000000000003</v>
      </c>
      <c r="C75" s="23">
        <v>58.32</v>
      </c>
      <c r="D75" s="23">
        <v>-17.03</v>
      </c>
      <c r="E75" s="23">
        <v>-42.13</v>
      </c>
      <c r="F75" s="33">
        <f t="shared" si="9"/>
        <v>0.32000000000000028</v>
      </c>
      <c r="G75" s="33">
        <f t="shared" si="10"/>
        <v>7.9699999999999989</v>
      </c>
      <c r="H75" s="36">
        <f t="shared" si="11"/>
        <v>0.86999999999999744</v>
      </c>
      <c r="J75" s="11"/>
      <c r="K75" s="11"/>
      <c r="L75" s="11"/>
    </row>
    <row r="76" spans="1:12" x14ac:dyDescent="0.3">
      <c r="A76" s="25" t="s">
        <v>49</v>
      </c>
      <c r="B76" s="31">
        <v>4.01</v>
      </c>
      <c r="C76" s="23">
        <v>58.42</v>
      </c>
      <c r="D76" s="23">
        <v>-17.22</v>
      </c>
      <c r="E76" s="26">
        <v>-41.37</v>
      </c>
      <c r="F76" s="33">
        <f t="shared" si="9"/>
        <v>0.42000000000000171</v>
      </c>
      <c r="G76" s="33">
        <f t="shared" si="10"/>
        <v>7.7800000000000011</v>
      </c>
      <c r="H76" s="36">
        <f t="shared" si="11"/>
        <v>1.6300000000000026</v>
      </c>
      <c r="I76" s="5"/>
    </row>
    <row r="77" spans="1:12" x14ac:dyDescent="0.3">
      <c r="A77" s="25" t="s">
        <v>50</v>
      </c>
      <c r="B77" s="31">
        <v>4.49</v>
      </c>
      <c r="C77" s="23">
        <v>57.32</v>
      </c>
      <c r="D77" s="23">
        <v>-16.579999999999998</v>
      </c>
      <c r="E77" s="23">
        <v>-42.7</v>
      </c>
      <c r="F77" s="33">
        <f t="shared" si="9"/>
        <v>-0.67999999999999972</v>
      </c>
      <c r="G77" s="33">
        <f t="shared" si="10"/>
        <v>8.4200000000000017</v>
      </c>
      <c r="H77" s="36">
        <f t="shared" si="11"/>
        <v>0.29999999999999716</v>
      </c>
    </row>
    <row r="78" spans="1:12" x14ac:dyDescent="0.3">
      <c r="A78" s="25" t="s">
        <v>51</v>
      </c>
      <c r="B78" s="31">
        <v>4.6500000000000004</v>
      </c>
      <c r="C78" s="23">
        <v>56.92</v>
      </c>
      <c r="D78" s="23">
        <v>-16.45</v>
      </c>
      <c r="E78" s="23">
        <v>-42.79</v>
      </c>
      <c r="F78" s="33">
        <f t="shared" si="9"/>
        <v>-1.0799999999999983</v>
      </c>
      <c r="G78" s="33">
        <f t="shared" si="10"/>
        <v>8.5500000000000007</v>
      </c>
      <c r="H78" s="36">
        <f t="shared" si="11"/>
        <v>0.21000000000000085</v>
      </c>
    </row>
    <row r="79" spans="1:12" x14ac:dyDescent="0.3">
      <c r="A79" s="25" t="s">
        <v>52</v>
      </c>
      <c r="B79" s="31">
        <v>5.05</v>
      </c>
      <c r="C79" s="23">
        <v>56.23</v>
      </c>
      <c r="D79" s="23">
        <v>-16.13</v>
      </c>
      <c r="E79" s="23">
        <v>-43.01</v>
      </c>
      <c r="F79" s="33">
        <f t="shared" si="9"/>
        <v>-1.7700000000000031</v>
      </c>
      <c r="G79" s="33">
        <f t="shared" si="10"/>
        <v>8.870000000000001</v>
      </c>
      <c r="H79" s="36">
        <f t="shared" si="11"/>
        <v>-9.9999999999980105E-3</v>
      </c>
      <c r="J79" s="11"/>
      <c r="K79" s="11"/>
      <c r="L79" s="11"/>
    </row>
    <row r="80" spans="1:12" x14ac:dyDescent="0.3">
      <c r="A80" s="25" t="s">
        <v>53</v>
      </c>
      <c r="B80" s="33">
        <v>5.25</v>
      </c>
      <c r="C80" s="26">
        <v>55.98</v>
      </c>
      <c r="D80" s="26">
        <v>-15.97</v>
      </c>
      <c r="E80" s="26">
        <v>-43.11</v>
      </c>
      <c r="F80" s="33">
        <f t="shared" si="9"/>
        <v>-2.0200000000000031</v>
      </c>
      <c r="G80" s="33">
        <f t="shared" si="10"/>
        <v>9.0299999999999994</v>
      </c>
      <c r="H80" s="36">
        <f t="shared" si="11"/>
        <v>-0.10999999999999943</v>
      </c>
      <c r="I80" s="5"/>
    </row>
    <row r="81" spans="1:12" x14ac:dyDescent="0.3">
      <c r="A81" s="25" t="s">
        <v>54</v>
      </c>
      <c r="B81" s="31">
        <v>5.07</v>
      </c>
      <c r="C81" s="23">
        <v>55.98</v>
      </c>
      <c r="D81" s="23">
        <v>-16.329999999999998</v>
      </c>
      <c r="E81" s="23">
        <v>-43.15</v>
      </c>
      <c r="F81" s="33">
        <f t="shared" si="9"/>
        <v>-2.0200000000000031</v>
      </c>
      <c r="G81" s="33">
        <f t="shared" si="10"/>
        <v>8.6700000000000017</v>
      </c>
      <c r="H81" s="36">
        <f t="shared" si="11"/>
        <v>-0.14999999999999858</v>
      </c>
      <c r="J81" s="11"/>
      <c r="K81" s="11"/>
      <c r="L81" s="11"/>
    </row>
    <row r="82" spans="1:12" x14ac:dyDescent="0.3">
      <c r="A82" s="25" t="s">
        <v>55</v>
      </c>
      <c r="B82" s="33">
        <v>7.11</v>
      </c>
      <c r="C82" s="26">
        <v>54.48</v>
      </c>
      <c r="D82" s="26">
        <v>-14.39</v>
      </c>
      <c r="E82" s="26">
        <v>-45.56</v>
      </c>
      <c r="F82" s="33">
        <f t="shared" si="9"/>
        <v>-3.5200000000000031</v>
      </c>
      <c r="G82" s="33">
        <f t="shared" si="10"/>
        <v>10.61</v>
      </c>
      <c r="H82" s="36">
        <f t="shared" si="11"/>
        <v>-2.5600000000000023</v>
      </c>
      <c r="I82" s="5"/>
    </row>
    <row r="83" spans="1:12" x14ac:dyDescent="0.3">
      <c r="A83" s="25" t="s">
        <v>56</v>
      </c>
      <c r="B83" s="31">
        <v>6.66</v>
      </c>
      <c r="C83" s="23">
        <v>55.14</v>
      </c>
      <c r="D83" s="23">
        <v>-14.51</v>
      </c>
      <c r="E83" s="23">
        <v>-45.06</v>
      </c>
      <c r="F83" s="33">
        <f t="shared" si="9"/>
        <v>-2.8599999999999994</v>
      </c>
      <c r="G83" s="33">
        <f t="shared" si="10"/>
        <v>10.49</v>
      </c>
      <c r="H83" s="36">
        <f t="shared" si="11"/>
        <v>-2.0600000000000023</v>
      </c>
    </row>
    <row r="84" spans="1:12" x14ac:dyDescent="0.3">
      <c r="A84" s="25" t="s">
        <v>57</v>
      </c>
      <c r="B84" s="31">
        <v>5.23</v>
      </c>
      <c r="C84" s="23">
        <v>57.1</v>
      </c>
      <c r="D84" s="23">
        <v>-15.79</v>
      </c>
      <c r="E84" s="23">
        <v>-44.21</v>
      </c>
      <c r="F84" s="33">
        <f t="shared" si="9"/>
        <v>-0.89999999999999858</v>
      </c>
      <c r="G84" s="33">
        <f t="shared" si="10"/>
        <v>9.2100000000000009</v>
      </c>
      <c r="H84" s="36">
        <f t="shared" si="11"/>
        <v>-1.2100000000000009</v>
      </c>
    </row>
    <row r="85" spans="1:12" x14ac:dyDescent="0.3">
      <c r="A85" s="25" t="s">
        <v>58</v>
      </c>
      <c r="B85" s="31">
        <v>4.79</v>
      </c>
      <c r="C85" s="23">
        <v>59.12</v>
      </c>
      <c r="D85" s="23">
        <v>-16.34</v>
      </c>
      <c r="E85" s="23">
        <v>-43.19</v>
      </c>
      <c r="F85" s="33">
        <f t="shared" si="9"/>
        <v>1.1199999999999974</v>
      </c>
      <c r="G85" s="33">
        <f t="shared" si="10"/>
        <v>8.66</v>
      </c>
      <c r="H85" s="36">
        <f t="shared" si="11"/>
        <v>-0.18999999999999773</v>
      </c>
      <c r="J85" s="11"/>
      <c r="K85" s="11"/>
      <c r="L85" s="11"/>
    </row>
    <row r="86" spans="1:12" x14ac:dyDescent="0.3">
      <c r="A86" s="25" t="s">
        <v>59</v>
      </c>
      <c r="B86" s="33">
        <v>5.37</v>
      </c>
      <c r="C86" s="26">
        <v>61.35</v>
      </c>
      <c r="D86" s="26">
        <v>-16.829999999999998</v>
      </c>
      <c r="E86" s="26">
        <v>-42.08</v>
      </c>
      <c r="F86" s="33">
        <f t="shared" si="9"/>
        <v>3.3500000000000014</v>
      </c>
      <c r="G86" s="33">
        <f t="shared" si="10"/>
        <v>8.1700000000000017</v>
      </c>
      <c r="H86" s="36">
        <f t="shared" si="11"/>
        <v>0.92000000000000171</v>
      </c>
      <c r="I86" s="5"/>
    </row>
    <row r="87" spans="1:12" x14ac:dyDescent="0.3">
      <c r="A87" s="25" t="s">
        <v>60</v>
      </c>
      <c r="B87" s="31">
        <v>6.17</v>
      </c>
      <c r="C87" s="23">
        <v>62.94</v>
      </c>
      <c r="D87" s="23">
        <v>-17.510000000000002</v>
      </c>
      <c r="E87" s="23">
        <v>-41.22</v>
      </c>
      <c r="F87" s="33">
        <f t="shared" si="9"/>
        <v>4.9399999999999977</v>
      </c>
      <c r="G87" s="33">
        <f t="shared" si="10"/>
        <v>7.4899999999999984</v>
      </c>
      <c r="H87" s="36">
        <f t="shared" si="11"/>
        <v>1.7800000000000011</v>
      </c>
    </row>
    <row r="88" spans="1:12" x14ac:dyDescent="0.3">
      <c r="A88" s="25" t="s">
        <v>61</v>
      </c>
      <c r="B88" s="31">
        <v>5.53</v>
      </c>
      <c r="C88" s="23">
        <v>61.87</v>
      </c>
      <c r="D88" s="23">
        <v>-17.21</v>
      </c>
      <c r="E88" s="23">
        <v>-41.86</v>
      </c>
      <c r="F88" s="33">
        <f t="shared" si="9"/>
        <v>3.8699999999999974</v>
      </c>
      <c r="G88" s="33">
        <f t="shared" si="10"/>
        <v>7.7899999999999991</v>
      </c>
      <c r="H88" s="36">
        <f t="shared" si="11"/>
        <v>1.1400000000000006</v>
      </c>
    </row>
    <row r="89" spans="1:12" x14ac:dyDescent="0.3">
      <c r="A89" s="25" t="s">
        <v>62</v>
      </c>
      <c r="B89" s="31">
        <v>5.92</v>
      </c>
      <c r="C89" s="23">
        <v>62.48</v>
      </c>
      <c r="D89" s="23">
        <v>-17.25</v>
      </c>
      <c r="E89" s="23">
        <v>-41.43</v>
      </c>
      <c r="F89" s="33">
        <f t="shared" si="9"/>
        <v>4.4799999999999969</v>
      </c>
      <c r="G89" s="33">
        <f t="shared" si="10"/>
        <v>7.75</v>
      </c>
      <c r="H89" s="36">
        <f t="shared" si="11"/>
        <v>1.5700000000000003</v>
      </c>
    </row>
    <row r="90" spans="1:12" x14ac:dyDescent="0.3">
      <c r="A90" s="25" t="s">
        <v>63</v>
      </c>
      <c r="B90" s="31">
        <v>5.91</v>
      </c>
      <c r="C90" s="23">
        <v>62.41</v>
      </c>
      <c r="D90" s="23">
        <v>-17.14</v>
      </c>
      <c r="E90" s="23">
        <v>-41.44</v>
      </c>
      <c r="F90" s="33">
        <f t="shared" si="9"/>
        <v>4.4099999999999966</v>
      </c>
      <c r="G90" s="33">
        <f t="shared" si="10"/>
        <v>7.8599999999999994</v>
      </c>
      <c r="H90" s="36">
        <f t="shared" si="11"/>
        <v>1.5600000000000023</v>
      </c>
    </row>
    <row r="91" spans="1:12" ht="15" thickBot="1" x14ac:dyDescent="0.35">
      <c r="A91" s="37" t="s">
        <v>64</v>
      </c>
      <c r="B91" s="38">
        <v>6.25</v>
      </c>
      <c r="C91" s="29">
        <v>63.03</v>
      </c>
      <c r="D91" s="29">
        <v>-17.350000000000001</v>
      </c>
      <c r="E91" s="29">
        <v>-40.590000000000003</v>
      </c>
      <c r="F91" s="39">
        <f t="shared" si="9"/>
        <v>5.0300000000000011</v>
      </c>
      <c r="G91" s="39">
        <f t="shared" si="10"/>
        <v>7.6499999999999986</v>
      </c>
      <c r="H91" s="40">
        <f t="shared" si="11"/>
        <v>2.4099999999999966</v>
      </c>
    </row>
    <row r="92" spans="1:12" ht="15" thickBot="1" x14ac:dyDescent="0.35">
      <c r="A92" s="62"/>
      <c r="B92" s="62"/>
      <c r="C92" s="62"/>
      <c r="D92" s="62"/>
      <c r="E92" s="62"/>
      <c r="F92" s="62"/>
      <c r="G92" s="62"/>
      <c r="H92" s="62"/>
    </row>
    <row r="93" spans="1:12" x14ac:dyDescent="0.3">
      <c r="A93" s="60"/>
      <c r="B93" s="61"/>
      <c r="C93" s="61" t="s">
        <v>36</v>
      </c>
      <c r="D93" s="61"/>
      <c r="E93" s="61"/>
      <c r="F93" s="64" t="s">
        <v>37</v>
      </c>
      <c r="G93" s="64"/>
      <c r="H93" s="65"/>
      <c r="I93" s="3"/>
      <c r="J93" s="11"/>
      <c r="K93" s="11"/>
      <c r="L93" s="11"/>
    </row>
    <row r="94" spans="1:12" x14ac:dyDescent="0.3">
      <c r="A94" s="34"/>
      <c r="B94" s="31" t="s">
        <v>68</v>
      </c>
      <c r="C94" s="23" t="s">
        <v>39</v>
      </c>
      <c r="D94" s="23" t="s">
        <v>40</v>
      </c>
      <c r="E94" s="23" t="s">
        <v>41</v>
      </c>
      <c r="F94" s="32" t="s">
        <v>42</v>
      </c>
      <c r="G94" s="32" t="s">
        <v>43</v>
      </c>
      <c r="H94" s="35" t="s">
        <v>44</v>
      </c>
    </row>
    <row r="95" spans="1:12" x14ac:dyDescent="0.3">
      <c r="A95" s="25" t="s">
        <v>45</v>
      </c>
      <c r="B95" s="33">
        <v>7.98</v>
      </c>
      <c r="C95" s="26">
        <v>64.94</v>
      </c>
      <c r="D95" s="26">
        <v>-16.59</v>
      </c>
      <c r="E95" s="26">
        <v>-38.08</v>
      </c>
      <c r="F95" s="33">
        <f>C95-$J$3</f>
        <v>6.9399999999999977</v>
      </c>
      <c r="G95" s="33">
        <f>D95-$K$3</f>
        <v>8.41</v>
      </c>
      <c r="H95" s="36">
        <f>E95-$L$3</f>
        <v>4.9200000000000017</v>
      </c>
      <c r="I95" s="5"/>
    </row>
    <row r="96" spans="1:12" x14ac:dyDescent="0.3">
      <c r="A96" s="25" t="s">
        <v>46</v>
      </c>
      <c r="B96" s="31">
        <v>6.62</v>
      </c>
      <c r="C96" s="23">
        <v>63.3</v>
      </c>
      <c r="D96" s="23">
        <v>-16.68</v>
      </c>
      <c r="E96" s="23">
        <v>-39.44</v>
      </c>
      <c r="F96" s="33">
        <f t="shared" ref="F96:F114" si="12">C96-$J$3</f>
        <v>5.2999999999999972</v>
      </c>
      <c r="G96" s="33">
        <f t="shared" ref="G96:G114" si="13">D96-$K$3</f>
        <v>8.32</v>
      </c>
      <c r="H96" s="36">
        <f t="shared" ref="H96:H114" si="14">E96-$L$3</f>
        <v>3.5600000000000023</v>
      </c>
    </row>
    <row r="97" spans="1:12" x14ac:dyDescent="0.3">
      <c r="A97" s="25" t="s">
        <v>47</v>
      </c>
      <c r="B97" s="31">
        <v>5.14</v>
      </c>
      <c r="C97" s="23">
        <v>61.42</v>
      </c>
      <c r="D97" s="23">
        <v>-17.13</v>
      </c>
      <c r="E97" s="23">
        <v>-40.58</v>
      </c>
      <c r="F97" s="33">
        <f t="shared" si="12"/>
        <v>3.4200000000000017</v>
      </c>
      <c r="G97" s="33">
        <f t="shared" si="13"/>
        <v>7.870000000000001</v>
      </c>
      <c r="H97" s="36">
        <f t="shared" si="14"/>
        <v>2.4200000000000017</v>
      </c>
      <c r="J97" s="11"/>
      <c r="K97" s="11"/>
      <c r="L97" s="11"/>
    </row>
    <row r="98" spans="1:12" x14ac:dyDescent="0.3">
      <c r="A98" s="25" t="s">
        <v>48</v>
      </c>
      <c r="B98" s="31">
        <v>4.07</v>
      </c>
      <c r="C98" s="23">
        <v>58.54</v>
      </c>
      <c r="D98" s="23">
        <v>-17.16</v>
      </c>
      <c r="E98" s="23">
        <v>-42.17</v>
      </c>
      <c r="F98" s="33">
        <f t="shared" si="12"/>
        <v>0.53999999999999915</v>
      </c>
      <c r="G98" s="33">
        <f t="shared" si="13"/>
        <v>7.84</v>
      </c>
      <c r="H98" s="36">
        <f t="shared" si="14"/>
        <v>0.82999999999999829</v>
      </c>
    </row>
    <row r="99" spans="1:12" x14ac:dyDescent="0.3">
      <c r="A99" s="25" t="s">
        <v>49</v>
      </c>
      <c r="B99" s="33">
        <v>4.13</v>
      </c>
      <c r="C99" s="26">
        <v>58.02</v>
      </c>
      <c r="D99" s="26">
        <v>-16.93</v>
      </c>
      <c r="E99" s="26">
        <v>-42.02</v>
      </c>
      <c r="F99" s="33">
        <f t="shared" si="12"/>
        <v>2.0000000000003126E-2</v>
      </c>
      <c r="G99" s="33">
        <f t="shared" si="13"/>
        <v>8.07</v>
      </c>
      <c r="H99" s="36">
        <f t="shared" si="14"/>
        <v>0.97999999999999687</v>
      </c>
      <c r="I99" s="5"/>
    </row>
    <row r="100" spans="1:12" x14ac:dyDescent="0.3">
      <c r="A100" s="25" t="s">
        <v>50</v>
      </c>
      <c r="B100" s="31">
        <v>4.42</v>
      </c>
      <c r="C100" s="23">
        <v>57.49</v>
      </c>
      <c r="D100" s="23">
        <v>-16.53</v>
      </c>
      <c r="E100" s="23">
        <v>-42.27</v>
      </c>
      <c r="F100" s="33">
        <f t="shared" si="12"/>
        <v>-0.50999999999999801</v>
      </c>
      <c r="G100" s="33">
        <f t="shared" si="13"/>
        <v>8.4699999999999989</v>
      </c>
      <c r="H100" s="36">
        <f t="shared" si="14"/>
        <v>0.72999999999999687</v>
      </c>
    </row>
    <row r="101" spans="1:12" x14ac:dyDescent="0.3">
      <c r="A101" s="25" t="s">
        <v>51</v>
      </c>
      <c r="B101" s="31">
        <v>4.5199999999999996</v>
      </c>
      <c r="C101" s="23">
        <v>56.99</v>
      </c>
      <c r="D101" s="23">
        <v>-16.55</v>
      </c>
      <c r="E101" s="23">
        <v>-42.44</v>
      </c>
      <c r="F101" s="33">
        <f t="shared" si="12"/>
        <v>-1.009999999999998</v>
      </c>
      <c r="G101" s="33">
        <f t="shared" si="13"/>
        <v>8.4499999999999993</v>
      </c>
      <c r="H101" s="36">
        <f t="shared" si="14"/>
        <v>0.56000000000000227</v>
      </c>
      <c r="J101" s="11"/>
      <c r="K101" s="11"/>
      <c r="L101" s="11"/>
    </row>
    <row r="102" spans="1:12" x14ac:dyDescent="0.3">
      <c r="A102" s="25" t="s">
        <v>52</v>
      </c>
      <c r="B102" s="31">
        <v>4.84</v>
      </c>
      <c r="C102" s="23">
        <v>56.55</v>
      </c>
      <c r="D102" s="23">
        <v>-16.21</v>
      </c>
      <c r="E102" s="23">
        <v>-42.53</v>
      </c>
      <c r="F102" s="33">
        <f t="shared" si="12"/>
        <v>-1.4500000000000028</v>
      </c>
      <c r="G102" s="33">
        <f t="shared" si="13"/>
        <v>8.7899999999999991</v>
      </c>
      <c r="H102" s="36">
        <f t="shared" si="14"/>
        <v>0.46999999999999886</v>
      </c>
    </row>
    <row r="103" spans="1:12" x14ac:dyDescent="0.3">
      <c r="A103" s="25" t="s">
        <v>53</v>
      </c>
      <c r="B103" s="33">
        <v>5.01</v>
      </c>
      <c r="C103" s="26">
        <v>55.87</v>
      </c>
      <c r="D103" s="26">
        <v>-16.489999999999998</v>
      </c>
      <c r="E103" s="26">
        <v>-42.99</v>
      </c>
      <c r="F103" s="33">
        <f t="shared" si="12"/>
        <v>-2.1300000000000026</v>
      </c>
      <c r="G103" s="33">
        <f t="shared" si="13"/>
        <v>8.5100000000000016</v>
      </c>
      <c r="H103" s="36">
        <f t="shared" si="14"/>
        <v>9.9999999999980105E-3</v>
      </c>
      <c r="I103" s="5"/>
      <c r="J103" s="11"/>
      <c r="K103" s="11"/>
      <c r="L103" s="11"/>
    </row>
    <row r="104" spans="1:12" x14ac:dyDescent="0.3">
      <c r="A104" s="25" t="s">
        <v>54</v>
      </c>
      <c r="B104" s="31">
        <v>5.21</v>
      </c>
      <c r="C104" s="23">
        <v>55.81</v>
      </c>
      <c r="D104" s="23">
        <v>-16.149999999999999</v>
      </c>
      <c r="E104" s="23">
        <v>-43.04</v>
      </c>
      <c r="F104" s="33">
        <f t="shared" si="12"/>
        <v>-2.1899999999999977</v>
      </c>
      <c r="G104" s="33">
        <f t="shared" si="13"/>
        <v>8.8500000000000014</v>
      </c>
      <c r="H104" s="36">
        <f t="shared" si="14"/>
        <v>-3.9999999999999147E-2</v>
      </c>
    </row>
    <row r="105" spans="1:12" x14ac:dyDescent="0.3">
      <c r="A105" s="25" t="s">
        <v>55</v>
      </c>
      <c r="B105" s="33">
        <v>7.5</v>
      </c>
      <c r="C105" s="26">
        <v>53.96</v>
      </c>
      <c r="D105" s="26">
        <v>-14.06</v>
      </c>
      <c r="E105" s="26">
        <v>-45.39</v>
      </c>
      <c r="F105" s="33">
        <f t="shared" si="12"/>
        <v>-4.0399999999999991</v>
      </c>
      <c r="G105" s="33">
        <f t="shared" si="13"/>
        <v>10.94</v>
      </c>
      <c r="H105" s="36">
        <f t="shared" si="14"/>
        <v>-2.3900000000000006</v>
      </c>
      <c r="I105" s="5"/>
    </row>
    <row r="106" spans="1:12" x14ac:dyDescent="0.3">
      <c r="A106" s="25" t="s">
        <v>56</v>
      </c>
      <c r="B106" s="31">
        <v>6.66</v>
      </c>
      <c r="C106" s="23">
        <v>55.14</v>
      </c>
      <c r="D106" s="23">
        <v>-14.4</v>
      </c>
      <c r="E106" s="23">
        <v>-44.75</v>
      </c>
      <c r="F106" s="33">
        <f t="shared" si="12"/>
        <v>-2.8599999999999994</v>
      </c>
      <c r="G106" s="33">
        <f t="shared" si="13"/>
        <v>10.6</v>
      </c>
      <c r="H106" s="36">
        <f t="shared" si="14"/>
        <v>-1.75</v>
      </c>
    </row>
    <row r="107" spans="1:12" x14ac:dyDescent="0.3">
      <c r="A107" s="25" t="s">
        <v>57</v>
      </c>
      <c r="B107" s="31">
        <v>5.56</v>
      </c>
      <c r="C107" s="23">
        <v>56.87</v>
      </c>
      <c r="D107" s="23">
        <v>-15.2</v>
      </c>
      <c r="E107" s="23">
        <v>-44.07</v>
      </c>
      <c r="F107" s="33">
        <f t="shared" si="12"/>
        <v>-1.1300000000000026</v>
      </c>
      <c r="G107" s="33">
        <f t="shared" si="13"/>
        <v>9.8000000000000007</v>
      </c>
      <c r="H107" s="36">
        <f t="shared" si="14"/>
        <v>-1.0700000000000003</v>
      </c>
      <c r="J107" s="11"/>
      <c r="K107" s="11"/>
      <c r="L107" s="11"/>
    </row>
    <row r="108" spans="1:12" x14ac:dyDescent="0.3">
      <c r="A108" s="25" t="s">
        <v>58</v>
      </c>
      <c r="B108" s="31">
        <v>4.88</v>
      </c>
      <c r="C108" s="23">
        <v>59.39</v>
      </c>
      <c r="D108" s="23">
        <v>-16.2</v>
      </c>
      <c r="E108" s="23">
        <v>-42.87</v>
      </c>
      <c r="F108" s="33">
        <f t="shared" si="12"/>
        <v>1.3900000000000006</v>
      </c>
      <c r="G108" s="33">
        <f t="shared" si="13"/>
        <v>8.8000000000000007</v>
      </c>
      <c r="H108" s="36">
        <f t="shared" si="14"/>
        <v>0.13000000000000256</v>
      </c>
    </row>
    <row r="109" spans="1:12" x14ac:dyDescent="0.3">
      <c r="A109" s="25" t="s">
        <v>59</v>
      </c>
      <c r="B109" s="33">
        <v>5.28</v>
      </c>
      <c r="C109" s="26">
        <v>61.52</v>
      </c>
      <c r="D109" s="26">
        <v>-17.18</v>
      </c>
      <c r="E109" s="26">
        <v>-41.58</v>
      </c>
      <c r="F109" s="33">
        <f t="shared" si="12"/>
        <v>3.5200000000000031</v>
      </c>
      <c r="G109" s="33">
        <f t="shared" si="13"/>
        <v>7.82</v>
      </c>
      <c r="H109" s="36">
        <f t="shared" si="14"/>
        <v>1.4200000000000017</v>
      </c>
      <c r="I109" s="5"/>
    </row>
    <row r="110" spans="1:12" x14ac:dyDescent="0.3">
      <c r="A110" s="25" t="s">
        <v>60</v>
      </c>
      <c r="B110" s="31">
        <v>5.98</v>
      </c>
      <c r="C110" s="23">
        <v>62.56</v>
      </c>
      <c r="D110" s="23">
        <v>-17.149999999999999</v>
      </c>
      <c r="E110" s="23">
        <v>-40.94</v>
      </c>
      <c r="F110" s="33">
        <f t="shared" si="12"/>
        <v>4.5600000000000023</v>
      </c>
      <c r="G110" s="33">
        <f t="shared" si="13"/>
        <v>7.8500000000000014</v>
      </c>
      <c r="H110" s="36">
        <f t="shared" si="14"/>
        <v>2.0600000000000023</v>
      </c>
    </row>
    <row r="111" spans="1:12" x14ac:dyDescent="0.3">
      <c r="A111" s="25" t="s">
        <v>61</v>
      </c>
      <c r="B111" s="31">
        <v>5.63</v>
      </c>
      <c r="C111" s="23">
        <v>62.06</v>
      </c>
      <c r="D111" s="23">
        <v>-17.12</v>
      </c>
      <c r="E111" s="23">
        <v>-41.05</v>
      </c>
      <c r="F111" s="33">
        <f t="shared" si="12"/>
        <v>4.0600000000000023</v>
      </c>
      <c r="G111" s="33">
        <f t="shared" si="13"/>
        <v>7.879999999999999</v>
      </c>
      <c r="H111" s="36">
        <f t="shared" si="14"/>
        <v>1.9500000000000028</v>
      </c>
    </row>
    <row r="112" spans="1:12" x14ac:dyDescent="0.3">
      <c r="A112" s="25" t="s">
        <v>62</v>
      </c>
      <c r="B112" s="31">
        <v>6.33</v>
      </c>
      <c r="C112" s="23">
        <v>62.92</v>
      </c>
      <c r="D112" s="23">
        <v>-16.79</v>
      </c>
      <c r="E112" s="23">
        <v>-40.25</v>
      </c>
      <c r="F112" s="33">
        <f t="shared" si="12"/>
        <v>4.9200000000000017</v>
      </c>
      <c r="G112" s="33">
        <f t="shared" si="13"/>
        <v>8.2100000000000009</v>
      </c>
      <c r="H112" s="36">
        <f t="shared" si="14"/>
        <v>2.75</v>
      </c>
    </row>
    <row r="113" spans="1:8" x14ac:dyDescent="0.3">
      <c r="A113" s="25" t="s">
        <v>63</v>
      </c>
      <c r="B113" s="31">
        <v>6.15</v>
      </c>
      <c r="C113" s="23">
        <v>62.81</v>
      </c>
      <c r="D113" s="23">
        <v>-17.13</v>
      </c>
      <c r="E113" s="23">
        <v>-40.56</v>
      </c>
      <c r="F113" s="33">
        <f t="shared" si="12"/>
        <v>4.8100000000000023</v>
      </c>
      <c r="G113" s="33">
        <f t="shared" si="13"/>
        <v>7.870000000000001</v>
      </c>
      <c r="H113" s="36">
        <f t="shared" si="14"/>
        <v>2.4399999999999977</v>
      </c>
    </row>
    <row r="114" spans="1:8" ht="15" thickBot="1" x14ac:dyDescent="0.35">
      <c r="A114" s="37" t="s">
        <v>64</v>
      </c>
      <c r="B114" s="38">
        <v>6.22</v>
      </c>
      <c r="C114" s="29">
        <v>62.91</v>
      </c>
      <c r="D114" s="29">
        <v>-17.190000000000001</v>
      </c>
      <c r="E114" s="29">
        <v>-40.65</v>
      </c>
      <c r="F114" s="39">
        <f t="shared" si="12"/>
        <v>4.9099999999999966</v>
      </c>
      <c r="G114" s="39">
        <f t="shared" si="13"/>
        <v>7.8099999999999987</v>
      </c>
      <c r="H114" s="40">
        <f t="shared" si="14"/>
        <v>2.3500000000000014</v>
      </c>
    </row>
  </sheetData>
  <mergeCells count="26">
    <mergeCell ref="J1:L1"/>
    <mergeCell ref="C24:E24"/>
    <mergeCell ref="F24:H24"/>
    <mergeCell ref="J24:L24"/>
    <mergeCell ref="J4:L4"/>
    <mergeCell ref="J10:L10"/>
    <mergeCell ref="J11:L12"/>
    <mergeCell ref="J69:L69"/>
    <mergeCell ref="C47:E47"/>
    <mergeCell ref="F47:H47"/>
    <mergeCell ref="J47:L47"/>
    <mergeCell ref="A70:B70"/>
    <mergeCell ref="A69:H69"/>
    <mergeCell ref="A93:B93"/>
    <mergeCell ref="A92:H92"/>
    <mergeCell ref="A1:B1"/>
    <mergeCell ref="A24:B24"/>
    <mergeCell ref="A23:H23"/>
    <mergeCell ref="A47:B47"/>
    <mergeCell ref="A46:H46"/>
    <mergeCell ref="C93:E93"/>
    <mergeCell ref="F93:H93"/>
    <mergeCell ref="C70:E70"/>
    <mergeCell ref="F70:H70"/>
    <mergeCell ref="C1:E1"/>
    <mergeCell ref="F1:H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J15" sqref="J15"/>
    </sheetView>
  </sheetViews>
  <sheetFormatPr baseColWidth="10" defaultRowHeight="14.4" x14ac:dyDescent="0.3"/>
  <cols>
    <col min="1" max="4" width="13" customWidth="1"/>
    <col min="6" max="6" width="15.5546875" style="13" customWidth="1"/>
    <col min="7" max="7" width="15.5546875" customWidth="1"/>
    <col min="9" max="9" width="13.5546875" customWidth="1"/>
  </cols>
  <sheetData>
    <row r="1" spans="1:7" ht="15" thickBot="1" x14ac:dyDescent="0.35">
      <c r="A1" s="60" t="s">
        <v>69</v>
      </c>
      <c r="B1" s="61"/>
      <c r="C1" s="61"/>
      <c r="D1" s="79"/>
      <c r="E1" s="75"/>
      <c r="F1" s="75"/>
      <c r="G1" s="75"/>
    </row>
    <row r="2" spans="1:7" x14ac:dyDescent="0.3">
      <c r="A2" s="80" t="s">
        <v>70</v>
      </c>
      <c r="B2" s="81"/>
      <c r="C2" s="81"/>
      <c r="D2" s="82"/>
      <c r="E2" s="75"/>
      <c r="F2" s="60" t="s">
        <v>71</v>
      </c>
      <c r="G2" s="79"/>
    </row>
    <row r="3" spans="1:7" x14ac:dyDescent="0.3">
      <c r="A3" s="14"/>
      <c r="B3" s="15" t="s">
        <v>72</v>
      </c>
      <c r="C3" s="15" t="s">
        <v>73</v>
      </c>
      <c r="D3" s="16" t="s">
        <v>74</v>
      </c>
      <c r="E3" s="75"/>
      <c r="F3" s="14" t="s">
        <v>75</v>
      </c>
      <c r="G3" s="17">
        <v>0.03</v>
      </c>
    </row>
    <row r="4" spans="1:7" x14ac:dyDescent="0.3">
      <c r="A4" s="14" t="s">
        <v>76</v>
      </c>
      <c r="B4" s="15" t="s">
        <v>76</v>
      </c>
      <c r="C4" s="15" t="s">
        <v>76</v>
      </c>
      <c r="D4" s="16" t="s">
        <v>76</v>
      </c>
      <c r="E4" s="75"/>
      <c r="F4" s="14" t="s">
        <v>77</v>
      </c>
      <c r="G4" s="17">
        <v>0.04</v>
      </c>
    </row>
    <row r="5" spans="1:7" x14ac:dyDescent="0.3">
      <c r="A5" s="18">
        <v>0</v>
      </c>
      <c r="B5" s="15">
        <v>0</v>
      </c>
      <c r="C5" s="15">
        <v>0</v>
      </c>
      <c r="D5" s="16">
        <v>0</v>
      </c>
      <c r="E5" s="75"/>
      <c r="F5" s="19" t="s">
        <v>78</v>
      </c>
      <c r="G5" s="17">
        <v>0.03</v>
      </c>
    </row>
    <row r="6" spans="1:7" x14ac:dyDescent="0.3">
      <c r="A6" s="18">
        <v>5</v>
      </c>
      <c r="B6" s="15">
        <f>IF(C6&lt;30,C6-3,IF(C6=30-60,C6-4,C6-3))</f>
        <v>2.8</v>
      </c>
      <c r="C6" s="15">
        <v>5.8</v>
      </c>
      <c r="D6" s="16">
        <f>IF(C6&lt;30,C6+3,IF(C6=30-60,C6+4,C6+3))</f>
        <v>8.8000000000000007</v>
      </c>
      <c r="E6" s="75"/>
      <c r="F6" s="80"/>
      <c r="G6" s="82"/>
    </row>
    <row r="7" spans="1:7" ht="15" customHeight="1" x14ac:dyDescent="0.3">
      <c r="A7" s="18">
        <v>10</v>
      </c>
      <c r="B7" s="15">
        <f t="shared" ref="B7:B16" si="0">IF(C7&lt;30,C7-3,IF(C7=30-60,C7-4,C7-3))</f>
        <v>7.6</v>
      </c>
      <c r="C7" s="15">
        <v>10.6</v>
      </c>
      <c r="D7" s="16">
        <f t="shared" ref="D7:D17" si="1">IF(C7&lt;30,C7+3,IF(C7=30-60,C7+4,C7+3))</f>
        <v>13.6</v>
      </c>
      <c r="E7" s="75"/>
      <c r="F7" s="83" t="s">
        <v>79</v>
      </c>
      <c r="G7" s="84"/>
    </row>
    <row r="8" spans="1:7" x14ac:dyDescent="0.3">
      <c r="A8" s="18">
        <v>20</v>
      </c>
      <c r="B8" s="15">
        <f t="shared" si="0"/>
        <v>14.2</v>
      </c>
      <c r="C8" s="15">
        <v>17.2</v>
      </c>
      <c r="D8" s="16">
        <f t="shared" si="1"/>
        <v>20.2</v>
      </c>
      <c r="E8" s="75"/>
      <c r="F8" s="83"/>
      <c r="G8" s="84"/>
    </row>
    <row r="9" spans="1:7" ht="15" thickBot="1" x14ac:dyDescent="0.35">
      <c r="A9" s="18">
        <v>30</v>
      </c>
      <c r="B9" s="15">
        <f t="shared" si="0"/>
        <v>17.899999999999999</v>
      </c>
      <c r="C9" s="15">
        <v>20.9</v>
      </c>
      <c r="D9" s="16">
        <f t="shared" si="1"/>
        <v>23.9</v>
      </c>
      <c r="E9" s="75"/>
      <c r="F9" s="85">
        <v>0.05</v>
      </c>
      <c r="G9" s="86"/>
    </row>
    <row r="10" spans="1:7" x14ac:dyDescent="0.3">
      <c r="A10" s="18">
        <v>40</v>
      </c>
      <c r="B10" s="15">
        <f t="shared" si="0"/>
        <v>19.3</v>
      </c>
      <c r="C10" s="15">
        <v>22.3</v>
      </c>
      <c r="D10" s="16">
        <f t="shared" si="1"/>
        <v>25.3</v>
      </c>
      <c r="E10" s="75"/>
      <c r="F10" s="75"/>
      <c r="G10" s="75"/>
    </row>
    <row r="11" spans="1:7" x14ac:dyDescent="0.3">
      <c r="A11" s="18">
        <v>50</v>
      </c>
      <c r="B11" s="15">
        <f t="shared" si="0"/>
        <v>19</v>
      </c>
      <c r="C11" s="15">
        <v>22</v>
      </c>
      <c r="D11" s="16">
        <f t="shared" si="1"/>
        <v>25</v>
      </c>
      <c r="E11" s="75"/>
      <c r="F11" s="75"/>
      <c r="G11" s="75"/>
    </row>
    <row r="12" spans="1:7" x14ac:dyDescent="0.3">
      <c r="A12" s="18">
        <v>60</v>
      </c>
      <c r="B12" s="15">
        <f t="shared" si="0"/>
        <v>17.3</v>
      </c>
      <c r="C12" s="15">
        <v>20.3</v>
      </c>
      <c r="D12" s="16">
        <f t="shared" si="1"/>
        <v>23.3</v>
      </c>
      <c r="E12" s="75"/>
      <c r="F12" s="75"/>
      <c r="G12" s="75"/>
    </row>
    <row r="13" spans="1:7" x14ac:dyDescent="0.3">
      <c r="A13" s="18">
        <v>70</v>
      </c>
      <c r="B13" s="15">
        <f t="shared" si="0"/>
        <v>14.399999999999999</v>
      </c>
      <c r="C13" s="15">
        <v>17.399999999999999</v>
      </c>
      <c r="D13" s="16">
        <f t="shared" si="1"/>
        <v>20.399999999999999</v>
      </c>
      <c r="E13" s="75"/>
      <c r="F13" s="75"/>
      <c r="G13" s="75"/>
    </row>
    <row r="14" spans="1:7" x14ac:dyDescent="0.3">
      <c r="A14" s="18">
        <v>80</v>
      </c>
      <c r="B14" s="15">
        <f t="shared" si="0"/>
        <v>10.199999999999999</v>
      </c>
      <c r="C14" s="15">
        <v>13.2</v>
      </c>
      <c r="D14" s="16">
        <f t="shared" si="1"/>
        <v>16.2</v>
      </c>
      <c r="E14" s="75"/>
      <c r="F14" s="75"/>
      <c r="G14" s="75"/>
    </row>
    <row r="15" spans="1:7" x14ac:dyDescent="0.3">
      <c r="A15" s="18">
        <v>90</v>
      </c>
      <c r="B15" s="15">
        <f t="shared" si="0"/>
        <v>4.5</v>
      </c>
      <c r="C15" s="15">
        <v>7.5</v>
      </c>
      <c r="D15" s="16">
        <v>10</v>
      </c>
      <c r="E15" s="75"/>
      <c r="F15" s="75"/>
      <c r="G15" s="75"/>
    </row>
    <row r="16" spans="1:7" x14ac:dyDescent="0.3">
      <c r="A16" s="18">
        <v>95</v>
      </c>
      <c r="B16" s="15">
        <f t="shared" si="0"/>
        <v>1</v>
      </c>
      <c r="C16" s="15">
        <v>4</v>
      </c>
      <c r="D16" s="16">
        <v>6</v>
      </c>
      <c r="E16" s="75"/>
      <c r="F16" s="75"/>
      <c r="G16" s="75"/>
    </row>
    <row r="17" spans="1:7" ht="15" thickBot="1" x14ac:dyDescent="0.35">
      <c r="A17" s="20">
        <v>100</v>
      </c>
      <c r="B17" s="21">
        <v>0</v>
      </c>
      <c r="C17" s="21">
        <v>0</v>
      </c>
      <c r="D17" s="22">
        <v>0</v>
      </c>
      <c r="E17" s="75"/>
      <c r="F17" s="75"/>
      <c r="G17" s="75"/>
    </row>
  </sheetData>
  <mergeCells count="9">
    <mergeCell ref="A1:D1"/>
    <mergeCell ref="E1:E17"/>
    <mergeCell ref="F1:G1"/>
    <mergeCell ref="A2:D2"/>
    <mergeCell ref="F2:G2"/>
    <mergeCell ref="F6:G6"/>
    <mergeCell ref="F7:G8"/>
    <mergeCell ref="F9:G9"/>
    <mergeCell ref="F10:G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Messungen opt. Dichte</vt:lpstr>
      <vt:lpstr>Messung Farbort u. ΔE</vt:lpstr>
      <vt:lpstr>Sollwerte und Abweichungen TWZ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Henning Nagel</cp:lastModifiedBy>
  <dcterms:created xsi:type="dcterms:W3CDTF">2021-04-16T12:18:30Z</dcterms:created>
  <dcterms:modified xsi:type="dcterms:W3CDTF">2021-04-27T10:46:44Z</dcterms:modified>
</cp:coreProperties>
</file>